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\Desktop\Jamilah HPSF\Surat\Elaun Lebih Masa\Final 2024\"/>
    </mc:Choice>
  </mc:AlternateContent>
  <xr:revisionPtr revIDLastSave="0" documentId="13_ncr:1_{07FE7068-7A29-4885-B416-2F374CF274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OH BORANG TUNTUT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L41" i="1" l="1"/>
  <c r="I42" i="1" l="1"/>
  <c r="O41" i="1"/>
  <c r="O42" i="1" s="1"/>
  <c r="N41" i="1"/>
  <c r="N42" i="1" s="1"/>
  <c r="M41" i="1"/>
  <c r="M42" i="1" s="1"/>
  <c r="L42" i="1"/>
  <c r="K41" i="1"/>
  <c r="K42" i="1" s="1"/>
  <c r="P42" i="1" l="1"/>
  <c r="O47" i="1" s="1"/>
</calcChain>
</file>

<file path=xl/sharedStrings.xml><?xml version="1.0" encoding="utf-8"?>
<sst xmlns="http://schemas.openxmlformats.org/spreadsheetml/2006/main" count="157" uniqueCount="104">
  <si>
    <t>HOSPITAL PAKAR SULTANAH FATIMAH, MUAR</t>
  </si>
  <si>
    <t>Nama Pegawai</t>
  </si>
  <si>
    <t>:</t>
  </si>
  <si>
    <t>Ahmad bin Muhammad</t>
  </si>
  <si>
    <t>Gaji Pokok Semasa (spt Dlm Slip Gaji) : RM1770.80</t>
  </si>
  <si>
    <t xml:space="preserve">Jawatan           </t>
  </si>
  <si>
    <t>Jururawat U29</t>
  </si>
  <si>
    <t xml:space="preserve">Kadar Sejam   </t>
  </si>
  <si>
    <t>RM8.48</t>
  </si>
  <si>
    <r>
      <t xml:space="preserve">[Gaji Pokok Semasa x12 </t>
    </r>
    <r>
      <rPr>
        <sz val="9"/>
        <color indexed="8"/>
        <rFont val="Arial Narrow"/>
        <family val="2"/>
      </rPr>
      <t>÷ (313 x 8) ]</t>
    </r>
  </si>
  <si>
    <t xml:space="preserve">Nombor K/P             </t>
  </si>
  <si>
    <t>801010-01-5111</t>
  </si>
  <si>
    <t xml:space="preserve">Kadar 1/3 Gaji </t>
  </si>
  <si>
    <t>RM590.26</t>
  </si>
  <si>
    <t xml:space="preserve">Nombor Gaji             </t>
  </si>
  <si>
    <t>5125812453</t>
  </si>
  <si>
    <t xml:space="preserve">No. Telefon     </t>
  </si>
  <si>
    <t>011-15421475</t>
  </si>
  <si>
    <t>Wad / Unit Hakiki</t>
  </si>
  <si>
    <t>Perubatan</t>
  </si>
  <si>
    <t>No. samb. Tel</t>
  </si>
  <si>
    <t>Pecahan Waktu BLM (Bayaran Lebih Masa)</t>
  </si>
  <si>
    <t xml:space="preserve">No Akaun Bank         </t>
  </si>
  <si>
    <t>124567891741</t>
  </si>
  <si>
    <t>Nama Bank</t>
  </si>
  <si>
    <t>Maybank</t>
  </si>
  <si>
    <t xml:space="preserve">Takrif Lebih Masa  </t>
  </si>
  <si>
    <r>
      <t xml:space="preserve">Shif / </t>
    </r>
    <r>
      <rPr>
        <strike/>
        <sz val="9"/>
        <color indexed="8"/>
        <rFont val="Arial Narrow"/>
        <family val="2"/>
      </rPr>
      <t xml:space="preserve">Waktu Pejabat / Tugas Panggilan </t>
    </r>
    <r>
      <rPr>
        <sz val="9"/>
        <color indexed="8"/>
        <rFont val="Arial Narrow"/>
        <family val="2"/>
      </rPr>
      <t>[ Pilih salah satu]</t>
    </r>
  </si>
  <si>
    <t>Menanggung Kerja</t>
  </si>
  <si>
    <t xml:space="preserve">         YA</t>
  </si>
  <si>
    <r>
      <t xml:space="preserve">   </t>
    </r>
    <r>
      <rPr>
        <sz val="10"/>
        <color indexed="8"/>
        <rFont val="Wingdings"/>
        <charset val="2"/>
      </rPr>
      <t>ü</t>
    </r>
    <r>
      <rPr>
        <sz val="10"/>
        <color indexed="8"/>
        <rFont val="Arial Narrow"/>
        <family val="2"/>
      </rPr>
      <t xml:space="preserve">   </t>
    </r>
    <r>
      <rPr>
        <sz val="9"/>
        <color indexed="8"/>
        <rFont val="Arial Narrow"/>
        <family val="2"/>
      </rPr>
      <t>TIDAK</t>
    </r>
  </si>
  <si>
    <t>SEMUA RUANGAN WAJIB DIISI DENGAN BETUL.</t>
  </si>
  <si>
    <t>Tarikh/Hari</t>
  </si>
  <si>
    <t>Waktu Kerja Hakiki</t>
  </si>
  <si>
    <t xml:space="preserve"> Kerja Lebih Masa</t>
  </si>
  <si>
    <t>Jumlah Jam BLM</t>
  </si>
  <si>
    <t>Hari Bekerja Biasa</t>
  </si>
  <si>
    <t>Hari Rehat Biasa</t>
  </si>
  <si>
    <t>Hari Kelepasan Am</t>
  </si>
  <si>
    <t>Keterangan                                      Tugas</t>
  </si>
  <si>
    <t>Dari</t>
  </si>
  <si>
    <t>Hingga</t>
  </si>
  <si>
    <t xml:space="preserve">Siang </t>
  </si>
  <si>
    <t>Malam</t>
  </si>
  <si>
    <t>HB</t>
  </si>
  <si>
    <t>7.00 AM</t>
  </si>
  <si>
    <t>2.00 PM</t>
  </si>
  <si>
    <t>9.00 PM</t>
  </si>
  <si>
    <t>Bertugas di Wad</t>
  </si>
  <si>
    <t>SABTU</t>
  </si>
  <si>
    <t>HK</t>
  </si>
  <si>
    <t>-</t>
  </si>
  <si>
    <t>AHAD</t>
  </si>
  <si>
    <t>HKA</t>
  </si>
  <si>
    <t>12.00 AM</t>
  </si>
  <si>
    <t>Jumlah Jam</t>
  </si>
  <si>
    <t>Jumlah Gandaan Jam</t>
  </si>
  <si>
    <t>DENGAN INI SAYA MENGAKUI BAHAWA KERJA LEBIH MASA INI TELAH DILAKUKAN.</t>
  </si>
  <si>
    <t>DITUNTUT OLEH : ………………………………………………</t>
  </si>
  <si>
    <t>( Tandatangan )</t>
  </si>
  <si>
    <t>Tarikh : …………….</t>
  </si>
  <si>
    <t>KADAR SATU JAM</t>
  </si>
  <si>
    <t xml:space="preserve">JUMLAH TUNTUTAN </t>
  </si>
  <si>
    <t>DISEMAK OLEH : ………………………………………………</t>
  </si>
  <si>
    <t>DENGAN INI SAYA MENGESAHKAN BAHAWA PEGAWAI INI DIKEHENDAKI MENJALANKAN TUGAS LEBIH MASA MENGIKUT PERINTAH AM BAB G DAN</t>
  </si>
  <si>
    <t>PEKELILING PERKHIDMATAN BIL 2/77 SERTA TUNTUTAN INI ADALAH BENAR.</t>
  </si>
  <si>
    <t xml:space="preserve"> ……………...……………………………………………</t>
  </si>
  <si>
    <t>( Tandatangan  Ketua Jabatan dan Cop Rasmi Jawatan )</t>
  </si>
  <si>
    <t>Tarikh :</t>
  </si>
  <si>
    <t>( Tandatangan Ketua Unit &amp; Cop Rasmi Jawatan )</t>
  </si>
  <si>
    <r>
      <t xml:space="preserve">( Nilai Sebenar </t>
    </r>
    <r>
      <rPr>
        <b/>
        <sz val="9"/>
        <color indexed="8"/>
        <rFont val="Arial Narrow"/>
        <family val="2"/>
      </rPr>
      <t xml:space="preserve">TANPA </t>
    </r>
    <r>
      <rPr>
        <sz val="9"/>
        <color indexed="8"/>
        <rFont val="Arial Narrow"/>
        <family val="2"/>
      </rPr>
      <t xml:space="preserve">penggenapan </t>
    </r>
    <r>
      <rPr>
        <b/>
        <sz val="9"/>
        <color indexed="8"/>
        <rFont val="Arial Narrow"/>
        <family val="2"/>
      </rPr>
      <t>SEN</t>
    </r>
    <r>
      <rPr>
        <sz val="9"/>
        <color indexed="8"/>
        <rFont val="Arial Narrow"/>
        <family val="2"/>
      </rPr>
      <t xml:space="preserve"> )</t>
    </r>
  </si>
  <si>
    <t>06.01.2024</t>
  </si>
  <si>
    <t>07.01.2024</t>
  </si>
  <si>
    <t>14.01.2024</t>
  </si>
  <si>
    <t xml:space="preserve">JUMLAH GANDAAN JAM </t>
  </si>
  <si>
    <t>24.01.2024</t>
  </si>
  <si>
    <t>25.01.2024</t>
  </si>
  <si>
    <t>CONTOH 1</t>
  </si>
  <si>
    <t>CONTOH 2</t>
  </si>
  <si>
    <t>CONTOH 3</t>
  </si>
  <si>
    <t>16.01.2024</t>
  </si>
  <si>
    <t>SELASA</t>
  </si>
  <si>
    <t>RABU</t>
  </si>
  <si>
    <t>KHAMIS</t>
  </si>
  <si>
    <t>KM</t>
  </si>
  <si>
    <t>Mengiringi pesakit ke HSAJB</t>
  </si>
  <si>
    <t>12.15 PM</t>
  </si>
  <si>
    <r>
      <t>T</t>
    </r>
    <r>
      <rPr>
        <b/>
        <sz val="10"/>
        <color indexed="8"/>
        <rFont val="Arial Narrow"/>
        <family val="2"/>
      </rPr>
      <t xml:space="preserve">UNTUTAN BAYARAN LEBIH MASA BAGI BULAN </t>
    </r>
    <r>
      <rPr>
        <b/>
        <u/>
        <sz val="10"/>
        <color rgb="FF000000"/>
        <rFont val="Arial Narrow"/>
        <family val="2"/>
      </rPr>
      <t>JANUARI</t>
    </r>
    <r>
      <rPr>
        <b/>
        <sz val="10"/>
        <color indexed="8"/>
        <rFont val="Arial Narrow"/>
        <family val="2"/>
      </rPr>
      <t xml:space="preserve"> TAHUN </t>
    </r>
    <r>
      <rPr>
        <b/>
        <u/>
        <sz val="10"/>
        <color indexed="8"/>
        <rFont val="Arial Narrow"/>
        <family val="2"/>
      </rPr>
      <t>2024</t>
    </r>
  </si>
  <si>
    <t>Bertugas di Wad - HKA Hari Thaipusam</t>
  </si>
  <si>
    <t xml:space="preserve">Rujuk : Perenggan 9.1.1 </t>
  </si>
  <si>
    <t xml:space="preserve">Rujuk : Perenggan 9.1.2 </t>
  </si>
  <si>
    <t>Rujuk : Perenggan 9.1.3</t>
  </si>
  <si>
    <t>Kategori Kerja (HB/HR/HK/HKA/KM)</t>
  </si>
  <si>
    <t>17.01.2024 HK</t>
  </si>
  <si>
    <t>15.01.2024 hari bekerja biasa</t>
  </si>
  <si>
    <t>08.01.2024 hari bekerja biasa</t>
  </si>
  <si>
    <t>25.01.2024 HKA Thaipusam</t>
  </si>
  <si>
    <t>DIKEMASKINI PADA 05/08/2024</t>
  </si>
  <si>
    <t xml:space="preserve">LAMPIRAN 1 </t>
  </si>
  <si>
    <t>10.01.2024</t>
  </si>
  <si>
    <t>1.15 PM</t>
  </si>
  <si>
    <t>Mengiringi pesakit ke IJN KL</t>
  </si>
  <si>
    <t>RINGGIT : ENAM RATUS SEMBILAN PULUH LIMA</t>
  </si>
  <si>
    <t>SEN : ENAM PULUH DUA SAHAJA.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</si>
</sst>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u/>
      <sz val="10"/>
      <color indexed="8"/>
      <name val="Arial Narrow"/>
      <family val="2"/>
    </font>
    <font>
      <sz val="9"/>
      <color indexed="8"/>
      <name val="Arial Narrow"/>
      <family val="2"/>
    </font>
    <font>
      <u/>
      <sz val="9"/>
      <color theme="1"/>
      <name val="Arial Narrow"/>
      <family val="2"/>
    </font>
    <font>
      <b/>
      <sz val="9"/>
      <color indexed="8"/>
      <name val="Arial Narrow"/>
      <family val="2"/>
    </font>
    <font>
      <strike/>
      <sz val="9"/>
      <color indexed="8"/>
      <name val="Arial Narrow"/>
      <family val="2"/>
    </font>
    <font>
      <sz val="10"/>
      <color indexed="8"/>
      <name val="Wingdings"/>
      <charset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sz val="9"/>
      <color rgb="FF0070C0"/>
      <name val="Arial Narrow"/>
      <family val="2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Arial Narrow"/>
      <family val="2"/>
    </font>
    <font>
      <b/>
      <sz val="14"/>
      <name val="Arial Narrow"/>
      <family val="2"/>
    </font>
    <font>
      <sz val="9"/>
      <color rgb="FFC00000"/>
      <name val="Arial Narrow"/>
      <family val="2"/>
    </font>
    <font>
      <sz val="10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 Narrow"/>
      <family val="2"/>
    </font>
    <font>
      <b/>
      <u/>
      <sz val="9"/>
      <color indexed="8"/>
      <name val="Arial Narrow"/>
      <family val="2"/>
    </font>
    <font>
      <b/>
      <u/>
      <sz val="9"/>
      <name val="Arial Narrow"/>
      <family val="2"/>
    </font>
    <font>
      <b/>
      <u/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" fontId="7" fillId="0" borderId="2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3"/>
    </xf>
    <xf numFmtId="0" fontId="14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49" fontId="15" fillId="0" borderId="10" xfId="0" applyNumberFormat="1" applyFont="1" applyBorder="1" applyAlignment="1">
      <alignment vertical="center"/>
    </xf>
    <xf numFmtId="49" fontId="15" fillId="0" borderId="1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5" fillId="0" borderId="35" xfId="0" applyFont="1" applyBorder="1" applyAlignment="1">
      <alignment vertical="center"/>
    </xf>
    <xf numFmtId="0" fontId="23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165" fontId="18" fillId="0" borderId="42" xfId="0" applyNumberFormat="1" applyFont="1" applyBorder="1" applyAlignment="1">
      <alignment horizontal="center" vertical="center"/>
    </xf>
    <xf numFmtId="164" fontId="18" fillId="0" borderId="42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165" fontId="23" fillId="0" borderId="44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4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25" fillId="0" borderId="16" xfId="0" applyNumberFormat="1" applyFont="1" applyBorder="1" applyAlignment="1">
      <alignment vertical="center"/>
    </xf>
    <xf numFmtId="49" fontId="25" fillId="0" borderId="17" xfId="0" applyNumberFormat="1" applyFont="1" applyBorder="1" applyAlignment="1">
      <alignment vertical="center"/>
    </xf>
    <xf numFmtId="49" fontId="25" fillId="0" borderId="18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19" fillId="0" borderId="21" xfId="0" applyNumberFormat="1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49" fontId="25" fillId="0" borderId="16" xfId="0" applyNumberFormat="1" applyFont="1" applyBorder="1" applyAlignment="1">
      <alignment horizontal="left" vertical="center"/>
    </xf>
    <xf numFmtId="49" fontId="25" fillId="0" borderId="17" xfId="0" applyNumberFormat="1" applyFont="1" applyBorder="1" applyAlignment="1">
      <alignment horizontal="left" vertical="center"/>
    </xf>
    <xf numFmtId="49" fontId="25" fillId="0" borderId="18" xfId="0" applyNumberFormat="1" applyFont="1" applyBorder="1" applyAlignment="1">
      <alignment horizontal="left" vertical="center"/>
    </xf>
    <xf numFmtId="165" fontId="1" fillId="0" borderId="0" xfId="0" applyNumberFormat="1" applyFont="1" applyAlignment="1">
      <alignment horizontal="left"/>
    </xf>
    <xf numFmtId="0" fontId="18" fillId="0" borderId="46" xfId="0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9" fontId="15" fillId="0" borderId="38" xfId="0" applyNumberFormat="1" applyFont="1" applyBorder="1" applyAlignment="1">
      <alignment horizontal="center" vertical="center"/>
    </xf>
    <xf numFmtId="49" fontId="15" fillId="0" borderId="39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65" fontId="18" fillId="0" borderId="42" xfId="0" applyNumberFormat="1" applyFont="1" applyBorder="1" applyAlignment="1">
      <alignment horizontal="center" vertical="center"/>
    </xf>
    <xf numFmtId="165" fontId="18" fillId="0" borderId="4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76199</xdr:colOff>
      <xdr:row>11</xdr:row>
      <xdr:rowOff>66675</xdr:rowOff>
    </xdr:from>
    <xdr:to>
      <xdr:col>11</xdr:col>
      <xdr:colOff>380999</xdr:colOff>
      <xdr:row>15</xdr:row>
      <xdr:rowOff>19050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81499" y="2066925"/>
          <a:ext cx="752475" cy="7143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11</xdr:col>
      <xdr:colOff>4762</xdr:colOff>
      <xdr:row>11</xdr:row>
      <xdr:rowOff>66675</xdr:rowOff>
    </xdr:from>
    <xdr:to>
      <xdr:col>11</xdr:col>
      <xdr:colOff>4762</xdr:colOff>
      <xdr:row>15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stCxn id="2" idx="0"/>
          <a:endCxn id="2" idx="4"/>
        </xdr:cNvCxnSpPr>
      </xdr:nvCxnSpPr>
      <xdr:spPr>
        <a:xfrm>
          <a:off x="4757737" y="2066925"/>
          <a:ext cx="0" cy="71437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76199</xdr:colOff>
      <xdr:row>13</xdr:row>
      <xdr:rowOff>42863</xdr:rowOff>
    </xdr:from>
    <xdr:to>
      <xdr:col>11</xdr:col>
      <xdr:colOff>380999</xdr:colOff>
      <xdr:row>13</xdr:row>
      <xdr:rowOff>42863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2" idx="2"/>
          <a:endCxn id="2" idx="6"/>
        </xdr:cNvCxnSpPr>
      </xdr:nvCxnSpPr>
      <xdr:spPr>
        <a:xfrm>
          <a:off x="4381499" y="2424113"/>
          <a:ext cx="752475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447674</xdr:colOff>
      <xdr:row>12</xdr:row>
      <xdr:rowOff>9525</xdr:rowOff>
    </xdr:from>
    <xdr:to>
      <xdr:col>11</xdr:col>
      <xdr:colOff>361950</xdr:colOff>
      <xdr:row>13</xdr:row>
      <xdr:rowOff>28575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52974" y="2200275"/>
          <a:ext cx="361951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1">
              <a:latin typeface="Arial Narrow" pitchFamily="34" charset="0"/>
            </a:rPr>
            <a:t>0.25</a:t>
          </a:r>
        </a:p>
      </xdr:txBody>
    </xdr:sp>
    <xdr:clientData/>
  </xdr:twoCellAnchor>
  <xdr:twoCellAnchor>
    <xdr:from>
      <xdr:col>11</xdr:col>
      <xdr:colOff>0</xdr:colOff>
      <xdr:row>13</xdr:row>
      <xdr:rowOff>76200</xdr:rowOff>
    </xdr:from>
    <xdr:to>
      <xdr:col>11</xdr:col>
      <xdr:colOff>361951</xdr:colOff>
      <xdr:row>14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52975" y="2457450"/>
          <a:ext cx="361951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1">
              <a:latin typeface="Arial Narrow" pitchFamily="34" charset="0"/>
            </a:rPr>
            <a:t>0.50</a:t>
          </a:r>
        </a:p>
      </xdr:txBody>
    </xdr:sp>
    <xdr:clientData/>
  </xdr:twoCellAnchor>
  <xdr:twoCellAnchor>
    <xdr:from>
      <xdr:col>10</xdr:col>
      <xdr:colOff>114300</xdr:colOff>
      <xdr:row>12</xdr:row>
      <xdr:rowOff>9525</xdr:rowOff>
    </xdr:from>
    <xdr:to>
      <xdr:col>11</xdr:col>
      <xdr:colOff>28576</xdr:colOff>
      <xdr:row>13</xdr:row>
      <xdr:rowOff>28575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419600" y="2200275"/>
          <a:ext cx="361951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1">
              <a:latin typeface="Arial Narrow" pitchFamily="34" charset="0"/>
            </a:rPr>
            <a:t>1.00</a:t>
          </a:r>
        </a:p>
      </xdr:txBody>
    </xdr:sp>
    <xdr:clientData/>
  </xdr:twoCellAnchor>
  <xdr:twoCellAnchor>
    <xdr:from>
      <xdr:col>10</xdr:col>
      <xdr:colOff>114300</xdr:colOff>
      <xdr:row>13</xdr:row>
      <xdr:rowOff>76200</xdr:rowOff>
    </xdr:from>
    <xdr:to>
      <xdr:col>11</xdr:col>
      <xdr:colOff>28576</xdr:colOff>
      <xdr:row>14</xdr:row>
      <xdr:rowOff>95250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419600" y="2457450"/>
          <a:ext cx="361951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800" b="1">
              <a:latin typeface="Arial Narrow" pitchFamily="34" charset="0"/>
            </a:rPr>
            <a:t>0.75</a:t>
          </a:r>
        </a:p>
      </xdr:txBody>
    </xdr:sp>
    <xdr:clientData/>
  </xdr:twoCellAnchor>
  <xdr:twoCellAnchor>
    <xdr:from>
      <xdr:col>10</xdr:col>
      <xdr:colOff>285750</xdr:colOff>
      <xdr:row>10</xdr:row>
      <xdr:rowOff>28575</xdr:rowOff>
    </xdr:from>
    <xdr:to>
      <xdr:col>11</xdr:col>
      <xdr:colOff>219075</xdr:colOff>
      <xdr:row>11</xdr:row>
      <xdr:rowOff>85725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91050" y="1838325"/>
          <a:ext cx="381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>
              <a:latin typeface="Arial Narrow" pitchFamily="34" charset="0"/>
            </a:rPr>
            <a:t>12</a:t>
          </a:r>
        </a:p>
      </xdr:txBody>
    </xdr:sp>
    <xdr:clientData/>
  </xdr:twoCellAnchor>
  <xdr:twoCellAnchor>
    <xdr:from>
      <xdr:col>11</xdr:col>
      <xdr:colOff>352425</xdr:colOff>
      <xdr:row>12</xdr:row>
      <xdr:rowOff>123825</xdr:rowOff>
    </xdr:from>
    <xdr:to>
      <xdr:col>12</xdr:col>
      <xdr:colOff>285750</xdr:colOff>
      <xdr:row>13</xdr:row>
      <xdr:rowOff>180975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105400" y="2314575"/>
          <a:ext cx="4762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>
              <a:latin typeface="Arial Narrow" pitchFamily="34" charset="0"/>
            </a:rPr>
            <a:t>3</a:t>
          </a:r>
        </a:p>
      </xdr:txBody>
    </xdr:sp>
    <xdr:clientData/>
  </xdr:twoCellAnchor>
  <xdr:twoCellAnchor>
    <xdr:from>
      <xdr:col>9</xdr:col>
      <xdr:colOff>295275</xdr:colOff>
      <xdr:row>12</xdr:row>
      <xdr:rowOff>123825</xdr:rowOff>
    </xdr:from>
    <xdr:to>
      <xdr:col>10</xdr:col>
      <xdr:colOff>228600</xdr:colOff>
      <xdr:row>13</xdr:row>
      <xdr:rowOff>180975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152900" y="2314575"/>
          <a:ext cx="381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>
              <a:latin typeface="Arial Narrow" pitchFamily="34" charset="0"/>
            </a:rPr>
            <a:t>9</a:t>
          </a:r>
        </a:p>
      </xdr:txBody>
    </xdr:sp>
    <xdr:clientData/>
  </xdr:twoCellAnchor>
  <xdr:twoCellAnchor>
    <xdr:from>
      <xdr:col>10</xdr:col>
      <xdr:colOff>314325</xdr:colOff>
      <xdr:row>15</xdr:row>
      <xdr:rowOff>0</xdr:rowOff>
    </xdr:from>
    <xdr:to>
      <xdr:col>11</xdr:col>
      <xdr:colOff>247650</xdr:colOff>
      <xdr:row>16</xdr:row>
      <xdr:rowOff>57150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619625" y="2762250"/>
          <a:ext cx="3810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>
              <a:latin typeface="Arial Narrow" pitchFamily="34" charset="0"/>
            </a:rPr>
            <a:t>6</a:t>
          </a:r>
        </a:p>
      </xdr:txBody>
    </xdr:sp>
    <xdr:clientData/>
  </xdr:twoCellAnchor>
  <xdr:oneCellAnchor>
    <xdr:from>
      <xdr:col>0</xdr:col>
      <xdr:colOff>0</xdr:colOff>
      <xdr:row>27</xdr:row>
      <xdr:rowOff>165177</xdr:rowOff>
    </xdr:from>
    <xdr:ext cx="7066846" cy="937629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20138986">
          <a:off x="0" y="5356302"/>
          <a:ext cx="7066846" cy="93762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noFill/>
              <a:effectLst/>
            </a:rPr>
            <a:t>CONTOH</a:t>
          </a:r>
        </a:p>
      </xdr:txBody>
    </xdr:sp>
    <xdr:clientData/>
  </xdr:oneCellAnchor>
  <xdr:twoCellAnchor>
    <xdr:from>
      <xdr:col>2</xdr:col>
      <xdr:colOff>85725</xdr:colOff>
      <xdr:row>13</xdr:row>
      <xdr:rowOff>28575</xdr:rowOff>
    </xdr:from>
    <xdr:to>
      <xdr:col>2</xdr:col>
      <xdr:colOff>219075</xdr:colOff>
      <xdr:row>13</xdr:row>
      <xdr:rowOff>161925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09650" y="2409825"/>
          <a:ext cx="133350" cy="1333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>
    <xdr:from>
      <xdr:col>3</xdr:col>
      <xdr:colOff>95250</xdr:colOff>
      <xdr:row>13</xdr:row>
      <xdr:rowOff>28575</xdr:rowOff>
    </xdr:from>
    <xdr:to>
      <xdr:col>3</xdr:col>
      <xdr:colOff>228600</xdr:colOff>
      <xdr:row>13</xdr:row>
      <xdr:rowOff>161925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76375" y="2409825"/>
          <a:ext cx="133350" cy="133350"/>
        </a:xfrm>
        <a:prstGeom prst="rect">
          <a:avLst/>
        </a:prstGeom>
        <a:noFill/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>
              <a:noFill/>
              <a:sym typeface="Wingdings"/>
            </a:rPr>
            <a:t></a:t>
          </a:r>
          <a:endParaRPr lang="en-US">
            <a:noFill/>
          </a:endParaRPr>
        </a:p>
      </xdr:txBody>
    </xdr:sp>
    <xdr:clientData/>
  </xdr:twoCellAnchor>
  <xdr:twoCellAnchor>
    <xdr:from>
      <xdr:col>9</xdr:col>
      <xdr:colOff>66675</xdr:colOff>
      <xdr:row>21</xdr:row>
      <xdr:rowOff>9525</xdr:rowOff>
    </xdr:from>
    <xdr:to>
      <xdr:col>9</xdr:col>
      <xdr:colOff>323850</xdr:colOff>
      <xdr:row>21</xdr:row>
      <xdr:rowOff>238125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924300" y="4210050"/>
          <a:ext cx="2571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12</xdr:col>
      <xdr:colOff>38100</xdr:colOff>
      <xdr:row>12</xdr:row>
      <xdr:rowOff>0</xdr:rowOff>
    </xdr:from>
    <xdr:to>
      <xdr:col>15</xdr:col>
      <xdr:colOff>533400</xdr:colOff>
      <xdr:row>16</xdr:row>
      <xdr:rowOff>19050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334000" y="2190750"/>
          <a:ext cx="1752600" cy="78105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TOLAKAN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</a:rPr>
            <a:t> 1/2 JAM (KADAR TERENDAH) KERANA BERTUGAS SYIF LEBIH MASA BAGI TEMPOH  3 JAM DAN KURANG 8 JAM  </a:t>
          </a:r>
        </a:p>
      </xdr:txBody>
    </xdr:sp>
    <xdr:clientData/>
  </xdr:twoCellAnchor>
  <xdr:twoCellAnchor>
    <xdr:from>
      <xdr:col>9</xdr:col>
      <xdr:colOff>66675</xdr:colOff>
      <xdr:row>23</xdr:row>
      <xdr:rowOff>0</xdr:rowOff>
    </xdr:from>
    <xdr:to>
      <xdr:col>9</xdr:col>
      <xdr:colOff>323850</xdr:colOff>
      <xdr:row>23</xdr:row>
      <xdr:rowOff>228600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924300" y="4695825"/>
          <a:ext cx="2571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11</xdr:col>
      <xdr:colOff>533400</xdr:colOff>
      <xdr:row>24</xdr:row>
      <xdr:rowOff>180976</xdr:rowOff>
    </xdr:from>
    <xdr:to>
      <xdr:col>14</xdr:col>
      <xdr:colOff>355023</xdr:colOff>
      <xdr:row>28</xdr:row>
      <xdr:rowOff>112569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304559" y="5151294"/>
          <a:ext cx="1233055" cy="93604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TOLAKAN 1 JAM (KADAR TERENDAH) BAGI TUGAS LEBIH MASA 8 JAM DAN SETIAP GANDAAN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</a:rPr>
            <a:t> 8 JAM BERIKUTNYA</a:t>
          </a:r>
        </a:p>
        <a:p>
          <a:endParaRPr lang="en-MY" sz="1100"/>
        </a:p>
      </xdr:txBody>
    </xdr:sp>
    <xdr:clientData/>
  </xdr:twoCellAnchor>
  <xdr:twoCellAnchor>
    <xdr:from>
      <xdr:col>9</xdr:col>
      <xdr:colOff>66675</xdr:colOff>
      <xdr:row>29</xdr:row>
      <xdr:rowOff>19050</xdr:rowOff>
    </xdr:from>
    <xdr:to>
      <xdr:col>9</xdr:col>
      <xdr:colOff>323850</xdr:colOff>
      <xdr:row>30</xdr:row>
      <xdr:rowOff>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924300" y="6200775"/>
          <a:ext cx="2571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11</xdr:col>
      <xdr:colOff>133350</xdr:colOff>
      <xdr:row>31</xdr:row>
      <xdr:rowOff>9525</xdr:rowOff>
    </xdr:from>
    <xdr:to>
      <xdr:col>11</xdr:col>
      <xdr:colOff>390525</xdr:colOff>
      <xdr:row>31</xdr:row>
      <xdr:rowOff>238125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886325" y="6686550"/>
          <a:ext cx="2571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11</xdr:col>
      <xdr:colOff>352863</xdr:colOff>
      <xdr:row>28</xdr:row>
      <xdr:rowOff>112569</xdr:rowOff>
    </xdr:from>
    <xdr:to>
      <xdr:col>13</xdr:col>
      <xdr:colOff>154132</xdr:colOff>
      <xdr:row>31</xdr:row>
      <xdr:rowOff>43003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stCxn id="38" idx="2"/>
          <a:endCxn id="42" idx="7"/>
        </xdr:cNvCxnSpPr>
      </xdr:nvCxnSpPr>
      <xdr:spPr>
        <a:xfrm flipH="1">
          <a:off x="5124022" y="6087342"/>
          <a:ext cx="797065" cy="6837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35</xdr:row>
      <xdr:rowOff>9525</xdr:rowOff>
    </xdr:from>
    <xdr:to>
      <xdr:col>11</xdr:col>
      <xdr:colOff>400050</xdr:colOff>
      <xdr:row>35</xdr:row>
      <xdr:rowOff>238125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4895850" y="7677150"/>
          <a:ext cx="2571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13</xdr:col>
      <xdr:colOff>66675</xdr:colOff>
      <xdr:row>38</xdr:row>
      <xdr:rowOff>0</xdr:rowOff>
    </xdr:from>
    <xdr:to>
      <xdr:col>13</xdr:col>
      <xdr:colOff>323850</xdr:colOff>
      <xdr:row>38</xdr:row>
      <xdr:rowOff>228600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810250" y="8410575"/>
          <a:ext cx="2571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11</xdr:col>
      <xdr:colOff>142875</xdr:colOff>
      <xdr:row>36</xdr:row>
      <xdr:rowOff>19050</xdr:rowOff>
    </xdr:from>
    <xdr:to>
      <xdr:col>11</xdr:col>
      <xdr:colOff>400050</xdr:colOff>
      <xdr:row>37</xdr:row>
      <xdr:rowOff>0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4895850" y="7934325"/>
          <a:ext cx="2571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11</xdr:col>
      <xdr:colOff>390526</xdr:colOff>
      <xdr:row>32</xdr:row>
      <xdr:rowOff>9525</xdr:rowOff>
    </xdr:from>
    <xdr:to>
      <xdr:col>16</xdr:col>
      <xdr:colOff>415636</xdr:colOff>
      <xdr:row>35</xdr:row>
      <xdr:rowOff>28575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161685" y="6988752"/>
          <a:ext cx="2648815" cy="77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TOLAKAN 2 JAM (KADAR </a:t>
          </a:r>
          <a:r>
            <a:rPr lang="en-MY" sz="900">
              <a:solidFill>
                <a:srgbClr val="002060"/>
              </a:solidFill>
              <a:latin typeface="Arial Narrow" panose="020B0606020202030204" pitchFamily="34" charset="0"/>
              <a:ea typeface="+mn-ea"/>
              <a:cs typeface="+mn-cs"/>
            </a:rPr>
            <a:t>TERENDAH 8.00 PM - 9.00 PM DAN 9.00 PM - 10.00 PM) B</a:t>
          </a:r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AGI TUGAS LEBIH MASA                       8 JAM DAN SETIAP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</a:rPr>
            <a:t> GANDAAN 8 JAM BERIKUTNYA PADA HARI HK/ KM/ HKA (JUMLAH WAKTU 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  <a:ea typeface="+mn-ea"/>
              <a:cs typeface="+mn-cs"/>
            </a:rPr>
            <a:t>BEKERJA 17 JAM SEBELUM TOLAKAN)</a:t>
          </a:r>
        </a:p>
      </xdr:txBody>
    </xdr:sp>
    <xdr:clientData/>
  </xdr:twoCellAnchor>
  <xdr:twoCellAnchor>
    <xdr:from>
      <xdr:col>0</xdr:col>
      <xdr:colOff>28575</xdr:colOff>
      <xdr:row>39</xdr:row>
      <xdr:rowOff>17318</xdr:rowOff>
    </xdr:from>
    <xdr:to>
      <xdr:col>5</xdr:col>
      <xdr:colOff>19050</xdr:colOff>
      <xdr:row>42</xdr:row>
      <xdr:rowOff>86590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8575" y="8754341"/>
          <a:ext cx="2267816" cy="8226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TOLAKAN 1 </a:t>
          </a:r>
          <a:r>
            <a:rPr lang="en-MY" sz="900">
              <a:solidFill>
                <a:srgbClr val="002060"/>
              </a:solidFill>
              <a:latin typeface="Arial Narrow" panose="020B0606020202030204" pitchFamily="34" charset="0"/>
              <a:ea typeface="+mn-ea"/>
              <a:cs typeface="+mn-cs"/>
            </a:rPr>
            <a:t>JAM (KADAR TERENDAH 9.00 pm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  <a:ea typeface="+mn-ea"/>
              <a:cs typeface="+mn-cs"/>
            </a:rPr>
            <a:t> - 10.00 PM)</a:t>
          </a:r>
          <a:r>
            <a:rPr lang="en-MY" sz="900">
              <a:solidFill>
                <a:srgbClr val="002060"/>
              </a:solidFill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BAGI TUGAS LEBIH MASA 8 JAM DAN SETIAP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</a:rPr>
            <a:t> GANDAAN 8 JAM </a:t>
          </a:r>
          <a:r>
            <a:rPr lang="en-MY" sz="900">
              <a:solidFill>
                <a:srgbClr val="002060"/>
              </a:solidFill>
              <a:latin typeface="Arial Narrow" panose="020B0606020202030204" pitchFamily="34" charset="0"/>
              <a:ea typeface="+mn-ea"/>
              <a:cs typeface="+mn-cs"/>
            </a:rPr>
            <a:t>BERIKUTNYA PADA HARI HK/KM/HKA (JUMLAH WAKTU BEKERJA 10 JAM SEBELUM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  <a:ea typeface="+mn-ea"/>
              <a:cs typeface="+mn-cs"/>
            </a:rPr>
            <a:t> TOLAKAN</a:t>
          </a:r>
          <a:r>
            <a:rPr lang="en-MY" sz="900">
              <a:solidFill>
                <a:srgbClr val="002060"/>
              </a:solidFill>
              <a:latin typeface="Arial Narrow" panose="020B0606020202030204" pitchFamily="34" charset="0"/>
              <a:ea typeface="+mn-ea"/>
              <a:cs typeface="+mn-cs"/>
            </a:rPr>
            <a:t>)</a:t>
          </a:r>
        </a:p>
      </xdr:txBody>
    </xdr:sp>
    <xdr:clientData/>
  </xdr:twoCellAnchor>
  <xdr:twoCellAnchor>
    <xdr:from>
      <xdr:col>5</xdr:col>
      <xdr:colOff>19050</xdr:colOff>
      <xdr:row>38</xdr:row>
      <xdr:rowOff>114300</xdr:rowOff>
    </xdr:from>
    <xdr:to>
      <xdr:col>13</xdr:col>
      <xdr:colOff>66675</xdr:colOff>
      <xdr:row>40</xdr:row>
      <xdr:rowOff>177512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stCxn id="57" idx="3"/>
          <a:endCxn id="46" idx="2"/>
        </xdr:cNvCxnSpPr>
      </xdr:nvCxnSpPr>
      <xdr:spPr>
        <a:xfrm flipV="1">
          <a:off x="2296391" y="8600209"/>
          <a:ext cx="3537239" cy="56543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</xdr:colOff>
      <xdr:row>5</xdr:row>
      <xdr:rowOff>0</xdr:rowOff>
    </xdr:from>
    <xdr:to>
      <xdr:col>9</xdr:col>
      <xdr:colOff>428625</xdr:colOff>
      <xdr:row>5</xdr:row>
      <xdr:rowOff>180975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3819525" y="857250"/>
          <a:ext cx="466725" cy="1809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11</xdr:col>
      <xdr:colOff>323850</xdr:colOff>
      <xdr:row>6</xdr:row>
      <xdr:rowOff>38100</xdr:rowOff>
    </xdr:from>
    <xdr:to>
      <xdr:col>15</xdr:col>
      <xdr:colOff>695325</xdr:colOff>
      <xdr:row>9</xdr:row>
      <xdr:rowOff>19050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5076825" y="1085850"/>
          <a:ext cx="2171700" cy="5524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RM1770.80 x 12 ÷ (313x8) = RM8.4862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</a:rPr>
            <a:t>6 </a:t>
          </a:r>
        </a:p>
        <a:p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KADAR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</a:rPr>
            <a:t> 1 JAM - 2 TITIK PERPULUHAN TANPA PENGENAPAN SEN</a:t>
          </a:r>
        </a:p>
      </xdr:txBody>
    </xdr:sp>
    <xdr:clientData/>
  </xdr:twoCellAnchor>
  <xdr:twoCellAnchor>
    <xdr:from>
      <xdr:col>9</xdr:col>
      <xdr:colOff>428625</xdr:colOff>
      <xdr:row>5</xdr:row>
      <xdr:rowOff>90488</xdr:rowOff>
    </xdr:from>
    <xdr:to>
      <xdr:col>11</xdr:col>
      <xdr:colOff>323850</xdr:colOff>
      <xdr:row>7</xdr:row>
      <xdr:rowOff>123825</xdr:rowOff>
    </xdr:to>
    <xdr:cxnSp macro="">
      <xdr:nvCxnSpPr>
        <xdr:cNvPr id="68" name="Straight Arrow Connector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stCxn id="66" idx="1"/>
          <a:endCxn id="65" idx="6"/>
        </xdr:cNvCxnSpPr>
      </xdr:nvCxnSpPr>
      <xdr:spPr>
        <a:xfrm flipH="1" flipV="1">
          <a:off x="4286250" y="947738"/>
          <a:ext cx="790575" cy="41433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45</xdr:row>
      <xdr:rowOff>161925</xdr:rowOff>
    </xdr:from>
    <xdr:to>
      <xdr:col>15</xdr:col>
      <xdr:colOff>85725</xdr:colOff>
      <xdr:row>47</xdr:row>
      <xdr:rowOff>28574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24575" y="10058400"/>
          <a:ext cx="514350" cy="24764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10</xdr:col>
      <xdr:colOff>180975</xdr:colOff>
      <xdr:row>42</xdr:row>
      <xdr:rowOff>104775</xdr:rowOff>
    </xdr:from>
    <xdr:to>
      <xdr:col>14</xdr:col>
      <xdr:colOff>304800</xdr:colOff>
      <xdr:row>44</xdr:row>
      <xdr:rowOff>171450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486275" y="9505950"/>
          <a:ext cx="1981200" cy="37147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SEMUA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</a:rPr>
            <a:t> DIGIT GANDAAN JAM DIAMBIL KIRAAN TANPA PENGENAPAN SEN</a:t>
          </a:r>
        </a:p>
      </xdr:txBody>
    </xdr:sp>
    <xdr:clientData/>
  </xdr:twoCellAnchor>
  <xdr:twoCellAnchor>
    <xdr:from>
      <xdr:col>13</xdr:col>
      <xdr:colOff>190500</xdr:colOff>
      <xdr:row>44</xdr:row>
      <xdr:rowOff>171450</xdr:rowOff>
    </xdr:from>
    <xdr:to>
      <xdr:col>14</xdr:col>
      <xdr:colOff>37225</xdr:colOff>
      <xdr:row>46</xdr:row>
      <xdr:rowOff>7692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endCxn id="77" idx="1"/>
        </xdr:cNvCxnSpPr>
      </xdr:nvCxnSpPr>
      <xdr:spPr>
        <a:xfrm>
          <a:off x="5934075" y="9877425"/>
          <a:ext cx="265825" cy="21724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47</xdr:row>
      <xdr:rowOff>180975</xdr:rowOff>
    </xdr:from>
    <xdr:to>
      <xdr:col>15</xdr:col>
      <xdr:colOff>85725</xdr:colOff>
      <xdr:row>49</xdr:row>
      <xdr:rowOff>47624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24575" y="10458450"/>
          <a:ext cx="514350" cy="24764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11</xdr:col>
      <xdr:colOff>69273</xdr:colOff>
      <xdr:row>55</xdr:row>
      <xdr:rowOff>95248</xdr:rowOff>
    </xdr:from>
    <xdr:to>
      <xdr:col>15</xdr:col>
      <xdr:colOff>233795</xdr:colOff>
      <xdr:row>58</xdr:row>
      <xdr:rowOff>60613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840432" y="11984180"/>
          <a:ext cx="1965613" cy="5368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900">
              <a:solidFill>
                <a:srgbClr val="002060"/>
              </a:solidFill>
              <a:latin typeface="Arial Narrow" panose="020B0606020202030204" pitchFamily="34" charset="0"/>
            </a:rPr>
            <a:t>82.03125 x RM8.48</a:t>
          </a:r>
          <a:r>
            <a:rPr lang="en-MY" sz="900" baseline="0">
              <a:solidFill>
                <a:srgbClr val="002060"/>
              </a:solidFill>
              <a:latin typeface="Arial Narrow" panose="020B0606020202030204" pitchFamily="34" charset="0"/>
            </a:rPr>
            <a:t> = RM695.625 DIAMBIL KIRAAN 2 TITIK PERPULUHAN TANPA PENGGENAPAN SEN</a:t>
          </a:r>
          <a:endParaRPr lang="en-MY" sz="900">
            <a:solidFill>
              <a:srgbClr val="002060"/>
            </a:solidFill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13</xdr:col>
      <xdr:colOff>56284</xdr:colOff>
      <xdr:row>49</xdr:row>
      <xdr:rowOff>47624</xdr:rowOff>
    </xdr:from>
    <xdr:to>
      <xdr:col>14</xdr:col>
      <xdr:colOff>220374</xdr:colOff>
      <xdr:row>55</xdr:row>
      <xdr:rowOff>95248</xdr:rowOff>
    </xdr:to>
    <xdr:cxnSp macro="">
      <xdr:nvCxnSpPr>
        <xdr:cNvPr id="88" name="Straight Arrow Connector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stCxn id="86" idx="0"/>
          <a:endCxn id="85" idx="4"/>
        </xdr:cNvCxnSpPr>
      </xdr:nvCxnSpPr>
      <xdr:spPr>
        <a:xfrm flipV="1">
          <a:off x="5823239" y="10793556"/>
          <a:ext cx="579726" cy="119062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271464</xdr:colOff>
      <xdr:row>33</xdr:row>
      <xdr:rowOff>144606</xdr:rowOff>
    </xdr:from>
    <xdr:to>
      <xdr:col>11</xdr:col>
      <xdr:colOff>390527</xdr:colOff>
      <xdr:row>35</xdr:row>
      <xdr:rowOff>9524</xdr:rowOff>
    </xdr:to>
    <xdr:cxnSp macro="">
      <xdr:nvCxnSpPr>
        <xdr:cNvPr id="93" name="Connector: Elbow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stCxn id="48" idx="1"/>
          <a:endCxn id="45" idx="0"/>
        </xdr:cNvCxnSpPr>
      </xdr:nvCxnSpPr>
      <xdr:spPr>
        <a:xfrm rot="10800000" flipV="1">
          <a:off x="5042623" y="7374947"/>
          <a:ext cx="119063" cy="367145"/>
        </a:xfrm>
        <a:prstGeom prst="bentConnector2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362388</xdr:colOff>
      <xdr:row>35</xdr:row>
      <xdr:rowOff>28575</xdr:rowOff>
    </xdr:from>
    <xdr:to>
      <xdr:col>14</xdr:col>
      <xdr:colOff>303502</xdr:colOff>
      <xdr:row>36</xdr:row>
      <xdr:rowOff>53035</xdr:rowOff>
    </xdr:to>
    <xdr:cxnSp macro="">
      <xdr:nvCxnSpPr>
        <xdr:cNvPr id="106" name="Straight Arrow Connector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stCxn id="48" idx="2"/>
          <a:endCxn id="47" idx="7"/>
        </xdr:cNvCxnSpPr>
      </xdr:nvCxnSpPr>
      <xdr:spPr>
        <a:xfrm flipH="1">
          <a:off x="5133547" y="7761143"/>
          <a:ext cx="1352546" cy="27557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220981</xdr:colOff>
      <xdr:row>34</xdr:row>
      <xdr:rowOff>228600</xdr:rowOff>
    </xdr:from>
    <xdr:to>
      <xdr:col>7</xdr:col>
      <xdr:colOff>419100</xdr:colOff>
      <xdr:row>36</xdr:row>
      <xdr:rowOff>228600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3392806" y="7648575"/>
          <a:ext cx="198119" cy="4953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7</xdr:col>
      <xdr:colOff>390086</xdr:colOff>
      <xdr:row>33</xdr:row>
      <xdr:rowOff>144607</xdr:rowOff>
    </xdr:from>
    <xdr:to>
      <xdr:col>11</xdr:col>
      <xdr:colOff>390526</xdr:colOff>
      <xdr:row>35</xdr:row>
      <xdr:rowOff>51036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CxnSpPr>
          <a:stCxn id="48" idx="1"/>
          <a:endCxn id="118" idx="7"/>
        </xdr:cNvCxnSpPr>
      </xdr:nvCxnSpPr>
      <xdr:spPr>
        <a:xfrm flipH="1">
          <a:off x="3567972" y="7374948"/>
          <a:ext cx="1593713" cy="40865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323850</xdr:colOff>
      <xdr:row>16</xdr:row>
      <xdr:rowOff>25977</xdr:rowOff>
    </xdr:from>
    <xdr:to>
      <xdr:col>12</xdr:col>
      <xdr:colOff>43295</xdr:colOff>
      <xdr:row>23</xdr:row>
      <xdr:rowOff>114300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endCxn id="30" idx="6"/>
        </xdr:cNvCxnSpPr>
      </xdr:nvCxnSpPr>
      <xdr:spPr>
        <a:xfrm flipH="1">
          <a:off x="4194464" y="2987386"/>
          <a:ext cx="1165513" cy="184611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286188</xdr:colOff>
      <xdr:row>16</xdr:row>
      <xdr:rowOff>25977</xdr:rowOff>
    </xdr:from>
    <xdr:to>
      <xdr:col>12</xdr:col>
      <xdr:colOff>25977</xdr:colOff>
      <xdr:row>21</xdr:row>
      <xdr:rowOff>43003</xdr:rowOff>
    </xdr:to>
    <xdr:cxnSp macro="">
      <xdr:nvCxnSpPr>
        <xdr:cNvPr id="125" name="Straight Arrow Connector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endCxn id="16" idx="7"/>
        </xdr:cNvCxnSpPr>
      </xdr:nvCxnSpPr>
      <xdr:spPr>
        <a:xfrm flipH="1">
          <a:off x="4156802" y="2987386"/>
          <a:ext cx="1185857" cy="127259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286188</xdr:colOff>
      <xdr:row>26</xdr:row>
      <xdr:rowOff>146773</xdr:rowOff>
    </xdr:from>
    <xdr:to>
      <xdr:col>11</xdr:col>
      <xdr:colOff>533400</xdr:colOff>
      <xdr:row>29</xdr:row>
      <xdr:rowOff>53035</xdr:rowOff>
    </xdr:to>
    <xdr:cxnSp macro="">
      <xdr:nvCxnSpPr>
        <xdr:cNvPr id="128" name="Straight Arrow Connector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stCxn id="38" idx="1"/>
          <a:endCxn id="41" idx="7"/>
        </xdr:cNvCxnSpPr>
      </xdr:nvCxnSpPr>
      <xdr:spPr>
        <a:xfrm flipH="1">
          <a:off x="4156802" y="5619318"/>
          <a:ext cx="1147757" cy="65960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62345</xdr:colOff>
      <xdr:row>25</xdr:row>
      <xdr:rowOff>10390</xdr:rowOff>
    </xdr:from>
    <xdr:to>
      <xdr:col>9</xdr:col>
      <xdr:colOff>319520</xdr:colOff>
      <xdr:row>25</xdr:row>
      <xdr:rowOff>238990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1D7FCE8-BD30-43D7-9951-26DED4CC3137}"/>
            </a:ext>
          </a:extLst>
        </xdr:cNvPr>
        <xdr:cNvSpPr/>
      </xdr:nvSpPr>
      <xdr:spPr>
        <a:xfrm>
          <a:off x="3932959" y="5231822"/>
          <a:ext cx="25717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9</xdr:col>
      <xdr:colOff>281858</xdr:colOff>
      <xdr:row>16</xdr:row>
      <xdr:rowOff>25977</xdr:rowOff>
    </xdr:from>
    <xdr:to>
      <xdr:col>12</xdr:col>
      <xdr:colOff>25977</xdr:colOff>
      <xdr:row>25</xdr:row>
      <xdr:rowOff>43868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BC19C92A-E026-442D-A094-7D8DAD24B212}"/>
            </a:ext>
          </a:extLst>
        </xdr:cNvPr>
        <xdr:cNvCxnSpPr>
          <a:endCxn id="22" idx="7"/>
        </xdr:cNvCxnSpPr>
      </xdr:nvCxnSpPr>
      <xdr:spPr>
        <a:xfrm flipH="1">
          <a:off x="4152472" y="2987386"/>
          <a:ext cx="1190187" cy="227791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Q60"/>
  <sheetViews>
    <sheetView tabSelected="1" topLeftCell="A43" zoomScale="110" zoomScaleNormal="110" workbookViewId="0">
      <selection activeCell="T41" sqref="T41"/>
    </sheetView>
  </sheetViews>
  <sheetFormatPr defaultRowHeight="15" x14ac:dyDescent="0.25"/>
  <cols>
    <col min="1" max="1" width="12" style="1" customWidth="1"/>
    <col min="2" max="2" width="1.85546875" style="1" customWidth="1"/>
    <col min="3" max="3" width="6.85546875" style="1" customWidth="1"/>
    <col min="4" max="7" width="6.7109375" style="1" customWidth="1"/>
    <col min="8" max="8" width="9.28515625" style="1" customWidth="1"/>
    <col min="9" max="9" width="1" style="1" customWidth="1"/>
    <col min="10" max="10" width="6.7109375" style="2" customWidth="1"/>
    <col min="11" max="11" width="6.7109375" style="1" customWidth="1"/>
    <col min="12" max="12" width="8.140625" style="1" customWidth="1"/>
    <col min="13" max="13" width="6.7109375" style="1" customWidth="1"/>
    <col min="14" max="14" width="6.28515625" style="1" customWidth="1"/>
    <col min="15" max="15" width="5.85546875" style="1" customWidth="1"/>
    <col min="16" max="16" width="12.28515625" style="1" customWidth="1"/>
  </cols>
  <sheetData>
    <row r="1" spans="1:16" s="4" customFormat="1" ht="13.5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  <c r="P1" s="3" t="s">
        <v>98</v>
      </c>
    </row>
    <row r="2" spans="1:16" s="5" customFormat="1" ht="12.75" x14ac:dyDescent="0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s="4" customFormat="1" ht="12.75" x14ac:dyDescent="0.2">
      <c r="A3" s="88" t="s">
        <v>87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1:16" s="4" customFormat="1" ht="13.5" x14ac:dyDescent="0.25">
      <c r="A4" s="1"/>
      <c r="B4" s="1"/>
      <c r="C4" s="1"/>
      <c r="D4" s="6"/>
      <c r="E4" s="6"/>
      <c r="F4" s="6"/>
      <c r="G4" s="6"/>
      <c r="H4" s="6"/>
      <c r="I4" s="6"/>
      <c r="J4" s="2"/>
      <c r="K4" s="1"/>
      <c r="L4" s="1"/>
      <c r="M4" s="1"/>
      <c r="N4" s="1"/>
      <c r="O4" s="1"/>
      <c r="P4" s="1"/>
    </row>
    <row r="5" spans="1:16" s="5" customFormat="1" ht="15" customHeight="1" x14ac:dyDescent="0.25">
      <c r="A5" s="7" t="s">
        <v>1</v>
      </c>
      <c r="B5" s="7" t="s">
        <v>2</v>
      </c>
      <c r="C5" s="8" t="s">
        <v>3</v>
      </c>
      <c r="D5" s="9"/>
      <c r="E5" s="9"/>
      <c r="F5" s="10"/>
      <c r="G5" s="11"/>
      <c r="H5" s="12" t="s">
        <v>4</v>
      </c>
      <c r="I5" s="12"/>
      <c r="J5" s="7"/>
      <c r="K5" s="7"/>
      <c r="L5" s="7"/>
      <c r="M5" s="12"/>
      <c r="N5" s="12"/>
      <c r="O5" s="12"/>
      <c r="P5" s="12"/>
    </row>
    <row r="6" spans="1:16" s="5" customFormat="1" ht="15" customHeight="1" x14ac:dyDescent="0.25">
      <c r="A6" s="7" t="s">
        <v>5</v>
      </c>
      <c r="B6" s="7" t="s">
        <v>2</v>
      </c>
      <c r="C6" s="13" t="s">
        <v>6</v>
      </c>
      <c r="D6" s="14"/>
      <c r="E6" s="14"/>
      <c r="F6" s="15"/>
      <c r="G6" s="11"/>
      <c r="H6" s="7" t="s">
        <v>7</v>
      </c>
      <c r="I6" s="7" t="s">
        <v>2</v>
      </c>
      <c r="J6" s="16" t="s">
        <v>8</v>
      </c>
      <c r="K6" s="17"/>
      <c r="L6" s="12" t="s">
        <v>9</v>
      </c>
      <c r="M6" s="12"/>
      <c r="N6" s="12"/>
      <c r="O6" s="12"/>
      <c r="P6" s="12"/>
    </row>
    <row r="7" spans="1:16" s="5" customFormat="1" ht="15" customHeight="1" x14ac:dyDescent="0.25">
      <c r="A7" s="7" t="s">
        <v>10</v>
      </c>
      <c r="B7" s="7" t="s">
        <v>2</v>
      </c>
      <c r="C7" s="13" t="s">
        <v>11</v>
      </c>
      <c r="D7" s="14"/>
      <c r="E7" s="14"/>
      <c r="F7" s="15"/>
      <c r="G7" s="11"/>
      <c r="H7" s="12" t="s">
        <v>12</v>
      </c>
      <c r="I7" s="12" t="s">
        <v>2</v>
      </c>
      <c r="J7" s="18" t="s">
        <v>13</v>
      </c>
      <c r="K7" s="19"/>
      <c r="L7" s="11"/>
      <c r="M7" s="11"/>
      <c r="N7" s="12"/>
      <c r="O7" s="12"/>
      <c r="P7" s="12"/>
    </row>
    <row r="8" spans="1:16" s="5" customFormat="1" ht="15" customHeight="1" x14ac:dyDescent="0.25">
      <c r="A8" s="7" t="s">
        <v>14</v>
      </c>
      <c r="B8" s="7" t="s">
        <v>2</v>
      </c>
      <c r="C8" s="20" t="s">
        <v>15</v>
      </c>
      <c r="D8" s="14"/>
      <c r="E8" s="14"/>
      <c r="F8" s="15"/>
      <c r="G8" s="11"/>
      <c r="H8" s="7" t="s">
        <v>16</v>
      </c>
      <c r="I8" s="7" t="s">
        <v>2</v>
      </c>
      <c r="J8" s="13" t="s">
        <v>17</v>
      </c>
      <c r="K8" s="14"/>
      <c r="L8" s="7"/>
      <c r="M8" s="21"/>
      <c r="N8" s="12"/>
      <c r="O8" s="12"/>
      <c r="P8" s="12"/>
    </row>
    <row r="9" spans="1:16" s="5" customFormat="1" ht="15" customHeight="1" x14ac:dyDescent="0.25">
      <c r="A9" s="7" t="s">
        <v>18</v>
      </c>
      <c r="B9" s="7" t="s">
        <v>2</v>
      </c>
      <c r="C9" s="13" t="s">
        <v>19</v>
      </c>
      <c r="D9" s="14"/>
      <c r="E9" s="14"/>
      <c r="F9" s="14"/>
      <c r="G9" s="7"/>
      <c r="H9" s="7"/>
      <c r="I9" s="7"/>
      <c r="J9" s="89"/>
      <c r="K9" s="89"/>
      <c r="L9" s="89"/>
      <c r="M9" s="12"/>
      <c r="N9" s="12"/>
      <c r="O9" s="12"/>
      <c r="P9" s="12"/>
    </row>
    <row r="10" spans="1:16" s="12" customFormat="1" ht="15" customHeight="1" x14ac:dyDescent="0.25">
      <c r="A10" s="12" t="s">
        <v>20</v>
      </c>
      <c r="B10" s="7" t="s">
        <v>2</v>
      </c>
      <c r="C10" s="22">
        <v>562</v>
      </c>
      <c r="E10" s="19"/>
      <c r="F10" s="14"/>
      <c r="G10" s="7"/>
      <c r="H10" s="7"/>
      <c r="I10" s="7"/>
      <c r="J10" s="23" t="s">
        <v>21</v>
      </c>
      <c r="K10" s="7"/>
      <c r="L10" s="7"/>
    </row>
    <row r="11" spans="1:16" s="5" customFormat="1" ht="15" customHeight="1" x14ac:dyDescent="0.25">
      <c r="A11" s="7" t="s">
        <v>22</v>
      </c>
      <c r="B11" s="7" t="s">
        <v>2</v>
      </c>
      <c r="C11" s="20" t="s">
        <v>23</v>
      </c>
      <c r="D11" s="24"/>
      <c r="E11" s="19"/>
      <c r="F11" s="19"/>
      <c r="G11" s="12"/>
      <c r="H11" s="12"/>
      <c r="I11" s="12"/>
      <c r="J11" s="25"/>
      <c r="K11" s="12"/>
      <c r="L11" s="12"/>
      <c r="M11" s="12"/>
      <c r="N11" s="12"/>
      <c r="O11" s="12"/>
      <c r="P11" s="12"/>
    </row>
    <row r="12" spans="1:16" s="5" customFormat="1" ht="15" customHeight="1" x14ac:dyDescent="0.25">
      <c r="A12" s="12" t="s">
        <v>24</v>
      </c>
      <c r="B12" s="7" t="s">
        <v>2</v>
      </c>
      <c r="C12" s="13" t="s">
        <v>25</v>
      </c>
      <c r="D12" s="24"/>
      <c r="E12" s="19"/>
      <c r="F12" s="19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s="5" customFormat="1" ht="15" customHeight="1" x14ac:dyDescent="0.25">
      <c r="A13" s="7" t="s">
        <v>26</v>
      </c>
      <c r="B13" s="7" t="s">
        <v>2</v>
      </c>
      <c r="C13" s="12" t="s">
        <v>27</v>
      </c>
      <c r="D13" s="12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s="5" customFormat="1" ht="15" customHeight="1" x14ac:dyDescent="0.25">
      <c r="A14" s="7" t="s">
        <v>28</v>
      </c>
      <c r="B14" s="7" t="s">
        <v>2</v>
      </c>
      <c r="C14" s="12" t="s">
        <v>29</v>
      </c>
      <c r="D14" s="11" t="s">
        <v>30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5" customFormat="1" ht="15" customHeight="1" x14ac:dyDescent="0.25">
      <c r="A15" s="11"/>
      <c r="B15" s="11"/>
      <c r="C15" s="11"/>
      <c r="D15" s="11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5" customFormat="1" ht="15" customHeight="1" x14ac:dyDescent="0.25">
      <c r="A16" s="26" t="s">
        <v>31</v>
      </c>
      <c r="B16" s="11"/>
      <c r="C16" s="11"/>
      <c r="D16" s="11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 s="4" customFormat="1" ht="14.25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7" s="5" customFormat="1" ht="25.5" customHeight="1" x14ac:dyDescent="0.25">
      <c r="A18" s="90" t="s">
        <v>32</v>
      </c>
      <c r="B18" s="93" t="s">
        <v>92</v>
      </c>
      <c r="C18" s="94"/>
      <c r="D18" s="97" t="s">
        <v>33</v>
      </c>
      <c r="E18" s="97"/>
      <c r="F18" s="98" t="s">
        <v>34</v>
      </c>
      <c r="G18" s="99"/>
      <c r="H18" s="100" t="s">
        <v>35</v>
      </c>
      <c r="I18" s="102" t="s">
        <v>36</v>
      </c>
      <c r="J18" s="103"/>
      <c r="K18" s="104"/>
      <c r="L18" s="105" t="s">
        <v>37</v>
      </c>
      <c r="M18" s="106"/>
      <c r="N18" s="105" t="s">
        <v>38</v>
      </c>
      <c r="O18" s="106"/>
      <c r="P18" s="107" t="s">
        <v>39</v>
      </c>
    </row>
    <row r="19" spans="1:17" s="5" customFormat="1" ht="20.100000000000001" customHeight="1" x14ac:dyDescent="0.25">
      <c r="A19" s="91"/>
      <c r="B19" s="95"/>
      <c r="C19" s="96"/>
      <c r="D19" s="109" t="s">
        <v>40</v>
      </c>
      <c r="E19" s="109" t="s">
        <v>41</v>
      </c>
      <c r="F19" s="109" t="s">
        <v>40</v>
      </c>
      <c r="G19" s="109" t="s">
        <v>41</v>
      </c>
      <c r="H19" s="101"/>
      <c r="I19" s="111" t="s">
        <v>42</v>
      </c>
      <c r="J19" s="111"/>
      <c r="K19" s="27" t="s">
        <v>43</v>
      </c>
      <c r="L19" s="27" t="s">
        <v>42</v>
      </c>
      <c r="M19" s="27" t="s">
        <v>43</v>
      </c>
      <c r="N19" s="27" t="s">
        <v>42</v>
      </c>
      <c r="O19" s="28" t="s">
        <v>43</v>
      </c>
      <c r="P19" s="108"/>
    </row>
    <row r="20" spans="1:17" s="5" customFormat="1" ht="20.100000000000001" customHeight="1" thickBot="1" x14ac:dyDescent="0.3">
      <c r="A20" s="92"/>
      <c r="B20" s="95"/>
      <c r="C20" s="96"/>
      <c r="D20" s="110"/>
      <c r="E20" s="110"/>
      <c r="F20" s="110"/>
      <c r="G20" s="110"/>
      <c r="H20" s="101"/>
      <c r="I20" s="112">
        <v>1.125</v>
      </c>
      <c r="J20" s="113"/>
      <c r="K20" s="45">
        <v>1.25</v>
      </c>
      <c r="L20" s="45">
        <v>1.25</v>
      </c>
      <c r="M20" s="46">
        <v>1.5</v>
      </c>
      <c r="N20" s="45">
        <v>1.75</v>
      </c>
      <c r="O20" s="46">
        <v>2</v>
      </c>
      <c r="P20" s="108"/>
    </row>
    <row r="21" spans="1:17" s="5" customFormat="1" ht="20.100000000000001" customHeight="1" x14ac:dyDescent="0.25">
      <c r="A21" s="117" t="s">
        <v>77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9"/>
    </row>
    <row r="22" spans="1:17" s="33" customFormat="1" ht="20.100000000000001" customHeight="1" x14ac:dyDescent="0.25">
      <c r="A22" s="47" t="s">
        <v>71</v>
      </c>
      <c r="B22" s="72" t="s">
        <v>44</v>
      </c>
      <c r="C22" s="73"/>
      <c r="D22" s="35" t="s">
        <v>45</v>
      </c>
      <c r="E22" s="35" t="s">
        <v>46</v>
      </c>
      <c r="F22" s="35" t="s">
        <v>46</v>
      </c>
      <c r="G22" s="35" t="s">
        <v>47</v>
      </c>
      <c r="H22" s="35">
        <v>7</v>
      </c>
      <c r="I22" s="74">
        <v>6.5</v>
      </c>
      <c r="J22" s="75"/>
      <c r="K22" s="35"/>
      <c r="L22" s="35"/>
      <c r="M22" s="35"/>
      <c r="N22" s="35"/>
      <c r="O22" s="36"/>
      <c r="P22" s="70" t="s">
        <v>48</v>
      </c>
    </row>
    <row r="23" spans="1:17" s="33" customFormat="1" ht="20.100000000000001" customHeight="1" x14ac:dyDescent="0.25">
      <c r="A23" s="47" t="s">
        <v>49</v>
      </c>
      <c r="B23" s="80"/>
      <c r="C23" s="81"/>
      <c r="D23" s="37"/>
      <c r="E23" s="37"/>
      <c r="F23" s="35"/>
      <c r="G23" s="35"/>
      <c r="H23" s="35"/>
      <c r="I23" s="74"/>
      <c r="J23" s="75"/>
      <c r="K23" s="35"/>
      <c r="L23" s="35"/>
      <c r="M23" s="35"/>
      <c r="N23" s="35"/>
      <c r="O23" s="36"/>
      <c r="P23" s="71"/>
    </row>
    <row r="24" spans="1:17" s="33" customFormat="1" ht="20.100000000000001" customHeight="1" x14ac:dyDescent="0.25">
      <c r="A24" s="47" t="s">
        <v>72</v>
      </c>
      <c r="B24" s="72" t="s">
        <v>44</v>
      </c>
      <c r="C24" s="73"/>
      <c r="D24" s="35" t="s">
        <v>46</v>
      </c>
      <c r="E24" s="35" t="s">
        <v>47</v>
      </c>
      <c r="F24" s="35" t="s">
        <v>47</v>
      </c>
      <c r="G24" s="35" t="s">
        <v>86</v>
      </c>
      <c r="H24" s="35">
        <v>3.25</v>
      </c>
      <c r="I24" s="74">
        <v>0.5</v>
      </c>
      <c r="J24" s="75"/>
      <c r="K24" s="35">
        <v>2.25</v>
      </c>
      <c r="L24" s="35"/>
      <c r="M24" s="35"/>
      <c r="N24" s="35"/>
      <c r="O24" s="36"/>
      <c r="P24" s="70" t="s">
        <v>85</v>
      </c>
      <c r="Q24" s="69" t="s">
        <v>95</v>
      </c>
    </row>
    <row r="25" spans="1:17" s="33" customFormat="1" ht="20.100000000000001" customHeight="1" x14ac:dyDescent="0.25">
      <c r="A25" s="47" t="s">
        <v>52</v>
      </c>
      <c r="B25" s="72"/>
      <c r="C25" s="73"/>
      <c r="D25" s="35"/>
      <c r="E25" s="35"/>
      <c r="F25" s="35"/>
      <c r="G25" s="35"/>
      <c r="H25" s="35"/>
      <c r="I25" s="74"/>
      <c r="J25" s="75"/>
      <c r="K25" s="35"/>
      <c r="L25" s="35"/>
      <c r="M25" s="35"/>
      <c r="N25" s="35"/>
      <c r="O25" s="36"/>
      <c r="P25" s="71"/>
    </row>
    <row r="26" spans="1:17" s="33" customFormat="1" ht="20.100000000000001" customHeight="1" x14ac:dyDescent="0.25">
      <c r="A26" s="47" t="s">
        <v>99</v>
      </c>
      <c r="B26" s="80" t="s">
        <v>44</v>
      </c>
      <c r="C26" s="81"/>
      <c r="D26" s="35" t="s">
        <v>47</v>
      </c>
      <c r="E26" s="35" t="s">
        <v>45</v>
      </c>
      <c r="F26" s="35" t="s">
        <v>45</v>
      </c>
      <c r="G26" s="35" t="s">
        <v>100</v>
      </c>
      <c r="H26" s="35">
        <v>6.25</v>
      </c>
      <c r="I26" s="74">
        <v>5.75</v>
      </c>
      <c r="J26" s="75"/>
      <c r="K26" s="35"/>
      <c r="L26" s="35"/>
      <c r="M26" s="35"/>
      <c r="N26" s="35"/>
      <c r="O26" s="36"/>
      <c r="P26" s="70" t="s">
        <v>101</v>
      </c>
    </row>
    <row r="27" spans="1:17" s="33" customFormat="1" ht="20.100000000000001" customHeight="1" x14ac:dyDescent="0.25">
      <c r="A27" s="47" t="s">
        <v>82</v>
      </c>
      <c r="B27" s="80"/>
      <c r="C27" s="81"/>
      <c r="D27" s="37"/>
      <c r="E27" s="37"/>
      <c r="F27" s="35"/>
      <c r="G27" s="35"/>
      <c r="H27" s="35"/>
      <c r="I27" s="74"/>
      <c r="J27" s="75"/>
      <c r="K27" s="35"/>
      <c r="L27" s="35"/>
      <c r="M27" s="35"/>
      <c r="N27" s="35"/>
      <c r="O27" s="36"/>
      <c r="P27" s="71"/>
    </row>
    <row r="28" spans="1:17" s="33" customFormat="1" ht="20.100000000000001" customHeight="1" thickBot="1" x14ac:dyDescent="0.3">
      <c r="A28" s="114" t="s">
        <v>89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1:17" s="33" customFormat="1" ht="20.100000000000001" customHeight="1" x14ac:dyDescent="0.25">
      <c r="A29" s="120" t="s">
        <v>78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2"/>
    </row>
    <row r="30" spans="1:17" s="40" customFormat="1" ht="20.100000000000001" customHeight="1" x14ac:dyDescent="0.25">
      <c r="A30" s="47" t="s">
        <v>73</v>
      </c>
      <c r="B30" s="72" t="s">
        <v>44</v>
      </c>
      <c r="C30" s="73"/>
      <c r="D30" s="35" t="s">
        <v>46</v>
      </c>
      <c r="E30" s="35" t="s">
        <v>47</v>
      </c>
      <c r="F30" s="35" t="s">
        <v>47</v>
      </c>
      <c r="G30" s="35" t="s">
        <v>45</v>
      </c>
      <c r="H30" s="35">
        <v>10</v>
      </c>
      <c r="I30" s="74">
        <v>1</v>
      </c>
      <c r="J30" s="75"/>
      <c r="K30" s="35">
        <v>8</v>
      </c>
      <c r="L30" s="35"/>
      <c r="M30" s="35"/>
      <c r="N30" s="35"/>
      <c r="O30" s="36"/>
      <c r="P30" s="48" t="s">
        <v>48</v>
      </c>
      <c r="Q30" s="69" t="s">
        <v>94</v>
      </c>
    </row>
    <row r="31" spans="1:17" s="40" customFormat="1" ht="20.100000000000001" customHeight="1" x14ac:dyDescent="0.25">
      <c r="A31" s="47" t="s">
        <v>52</v>
      </c>
      <c r="B31" s="76"/>
      <c r="C31" s="77"/>
      <c r="D31" s="38"/>
      <c r="E31" s="38"/>
      <c r="F31" s="38"/>
      <c r="G31" s="38"/>
      <c r="H31" s="38"/>
      <c r="I31" s="78"/>
      <c r="J31" s="79"/>
      <c r="K31" s="38"/>
      <c r="L31" s="38"/>
      <c r="M31" s="38"/>
      <c r="N31" s="38"/>
      <c r="O31" s="39"/>
      <c r="P31" s="49"/>
      <c r="Q31" s="69"/>
    </row>
    <row r="32" spans="1:17" s="40" customFormat="1" ht="20.100000000000001" customHeight="1" x14ac:dyDescent="0.25">
      <c r="A32" s="64" t="s">
        <v>80</v>
      </c>
      <c r="B32" s="80" t="s">
        <v>84</v>
      </c>
      <c r="C32" s="81"/>
      <c r="D32" s="65"/>
      <c r="E32" s="62"/>
      <c r="F32" s="35" t="s">
        <v>47</v>
      </c>
      <c r="G32" s="35" t="s">
        <v>45</v>
      </c>
      <c r="H32" s="37">
        <v>10</v>
      </c>
      <c r="I32" s="74"/>
      <c r="J32" s="75"/>
      <c r="K32" s="37"/>
      <c r="L32" s="66">
        <v>1</v>
      </c>
      <c r="M32" s="37">
        <v>8</v>
      </c>
      <c r="N32" s="66"/>
      <c r="O32" s="37"/>
      <c r="P32" s="67" t="s">
        <v>48</v>
      </c>
      <c r="Q32" s="69" t="s">
        <v>93</v>
      </c>
    </row>
    <row r="33" spans="1:17" s="40" customFormat="1" ht="20.100000000000001" customHeight="1" x14ac:dyDescent="0.25">
      <c r="A33" s="47" t="s">
        <v>81</v>
      </c>
      <c r="B33" s="85"/>
      <c r="C33" s="86"/>
      <c r="D33" s="38"/>
      <c r="E33" s="62"/>
      <c r="F33" s="38"/>
      <c r="G33" s="62"/>
      <c r="H33" s="38"/>
      <c r="I33" s="78"/>
      <c r="J33" s="79"/>
      <c r="K33" s="38"/>
      <c r="L33" s="62"/>
      <c r="M33" s="38"/>
      <c r="N33" s="62"/>
      <c r="O33" s="38"/>
      <c r="P33" s="63"/>
    </row>
    <row r="34" spans="1:17" s="41" customFormat="1" ht="20.100000000000001" customHeight="1" thickBot="1" x14ac:dyDescent="0.3">
      <c r="A34" s="114" t="s">
        <v>90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</row>
    <row r="35" spans="1:17" s="41" customFormat="1" ht="20.100000000000001" customHeight="1" x14ac:dyDescent="0.25">
      <c r="A35" s="82" t="s">
        <v>79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4"/>
    </row>
    <row r="36" spans="1:17" s="40" customFormat="1" ht="20.100000000000001" customHeight="1" x14ac:dyDescent="0.25">
      <c r="A36" s="47" t="s">
        <v>75</v>
      </c>
      <c r="B36" s="80" t="s">
        <v>50</v>
      </c>
      <c r="C36" s="81"/>
      <c r="D36" s="35" t="s">
        <v>51</v>
      </c>
      <c r="E36" s="35" t="s">
        <v>51</v>
      </c>
      <c r="F36" s="35" t="s">
        <v>46</v>
      </c>
      <c r="G36" s="35" t="s">
        <v>47</v>
      </c>
      <c r="H36" s="35">
        <v>7</v>
      </c>
      <c r="I36" s="74"/>
      <c r="J36" s="75"/>
      <c r="K36" s="35"/>
      <c r="L36" s="35">
        <v>6</v>
      </c>
      <c r="M36" s="35"/>
      <c r="N36" s="35"/>
      <c r="O36" s="36"/>
      <c r="P36" s="48" t="s">
        <v>48</v>
      </c>
      <c r="Q36" s="69" t="s">
        <v>96</v>
      </c>
    </row>
    <row r="37" spans="1:17" s="40" customFormat="1" ht="20.100000000000001" customHeight="1" x14ac:dyDescent="0.25">
      <c r="A37" s="47" t="s">
        <v>82</v>
      </c>
      <c r="B37" s="80"/>
      <c r="C37" s="81"/>
      <c r="D37" s="37"/>
      <c r="E37" s="37"/>
      <c r="F37" s="35" t="s">
        <v>47</v>
      </c>
      <c r="G37" s="35" t="s">
        <v>45</v>
      </c>
      <c r="H37" s="35">
        <v>10</v>
      </c>
      <c r="I37" s="74"/>
      <c r="J37" s="75"/>
      <c r="K37" s="35"/>
      <c r="L37" s="35"/>
      <c r="M37" s="35">
        <v>2</v>
      </c>
      <c r="N37" s="35">
        <v>1</v>
      </c>
      <c r="O37" s="36">
        <v>6</v>
      </c>
      <c r="P37" s="48"/>
    </row>
    <row r="38" spans="1:17" s="33" customFormat="1" ht="20.100000000000001" customHeight="1" x14ac:dyDescent="0.25">
      <c r="A38" s="47" t="s">
        <v>76</v>
      </c>
      <c r="B38" s="72" t="s">
        <v>53</v>
      </c>
      <c r="C38" s="73"/>
      <c r="D38" s="35" t="s">
        <v>47</v>
      </c>
      <c r="E38" s="35" t="s">
        <v>45</v>
      </c>
      <c r="F38" s="35" t="s">
        <v>46</v>
      </c>
      <c r="G38" s="35" t="s">
        <v>47</v>
      </c>
      <c r="H38" s="35">
        <v>7</v>
      </c>
      <c r="I38" s="74"/>
      <c r="J38" s="75"/>
      <c r="K38" s="35"/>
      <c r="L38" s="35"/>
      <c r="M38" s="35"/>
      <c r="N38" s="35">
        <v>7</v>
      </c>
      <c r="O38" s="43"/>
      <c r="P38" s="124" t="s">
        <v>88</v>
      </c>
    </row>
    <row r="39" spans="1:17" s="33" customFormat="1" ht="20.100000000000001" customHeight="1" x14ac:dyDescent="0.25">
      <c r="A39" s="47" t="s">
        <v>83</v>
      </c>
      <c r="B39" s="80"/>
      <c r="C39" s="81"/>
      <c r="D39" s="44"/>
      <c r="E39" s="44"/>
      <c r="F39" s="35" t="s">
        <v>47</v>
      </c>
      <c r="G39" s="35" t="s">
        <v>54</v>
      </c>
      <c r="H39" s="35">
        <v>3</v>
      </c>
      <c r="I39" s="74"/>
      <c r="J39" s="75"/>
      <c r="K39" s="35"/>
      <c r="L39" s="35"/>
      <c r="M39" s="35"/>
      <c r="N39" s="35"/>
      <c r="O39" s="36">
        <v>2</v>
      </c>
      <c r="P39" s="125"/>
    </row>
    <row r="40" spans="1:17" s="33" customFormat="1" ht="20.100000000000001" customHeight="1" thickBot="1" x14ac:dyDescent="0.3">
      <c r="A40" s="114" t="s">
        <v>91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6"/>
    </row>
    <row r="41" spans="1:17" s="34" customFormat="1" ht="20.100000000000001" customHeight="1" x14ac:dyDescent="0.25">
      <c r="A41" s="55"/>
      <c r="B41" s="51"/>
      <c r="C41" s="52"/>
      <c r="D41" s="50"/>
      <c r="E41" s="50"/>
      <c r="F41" s="53"/>
      <c r="G41" s="126" t="s">
        <v>55</v>
      </c>
      <c r="H41" s="127"/>
      <c r="I41" s="126">
        <f>SUM(I22:J40)</f>
        <v>13.75</v>
      </c>
      <c r="J41" s="127"/>
      <c r="K41" s="54">
        <f>SUM(K22:K40)</f>
        <v>10.25</v>
      </c>
      <c r="L41" s="54">
        <f>SUM(L22:L40)</f>
        <v>7</v>
      </c>
      <c r="M41" s="54">
        <f>SUM(M22:M40)</f>
        <v>10</v>
      </c>
      <c r="N41" s="54">
        <f>SUM(N22:N40)</f>
        <v>8</v>
      </c>
      <c r="O41" s="54">
        <f>SUM(O22:O40)</f>
        <v>8</v>
      </c>
      <c r="P41" s="56"/>
    </row>
    <row r="42" spans="1:17" s="34" customFormat="1" ht="20.100000000000001" customHeight="1" thickBot="1" x14ac:dyDescent="0.3">
      <c r="A42" s="57"/>
      <c r="B42" s="128"/>
      <c r="C42" s="129"/>
      <c r="D42" s="58"/>
      <c r="E42" s="58"/>
      <c r="F42" s="59"/>
      <c r="G42" s="130" t="s">
        <v>56</v>
      </c>
      <c r="H42" s="131"/>
      <c r="I42" s="132">
        <f>SUM(I41*I20)</f>
        <v>15.46875</v>
      </c>
      <c r="J42" s="133"/>
      <c r="K42" s="60">
        <f>SUM(K41*K20)</f>
        <v>12.8125</v>
      </c>
      <c r="L42" s="60">
        <f>SUM(L41*L20)</f>
        <v>8.75</v>
      </c>
      <c r="M42" s="61">
        <f>SUM(M41*M20)</f>
        <v>15</v>
      </c>
      <c r="N42" s="61">
        <f>SUM(N41*N20)</f>
        <v>14</v>
      </c>
      <c r="O42" s="61">
        <f>SUM(O41*O20)</f>
        <v>16</v>
      </c>
      <c r="P42" s="68">
        <f>SUM(I42:O42)</f>
        <v>82.03125</v>
      </c>
    </row>
    <row r="43" spans="1:17" ht="9" customHeight="1" x14ac:dyDescent="0.25"/>
    <row r="44" spans="1:17" ht="15" customHeight="1" x14ac:dyDescent="0.25">
      <c r="A44" s="6" t="s">
        <v>57</v>
      </c>
    </row>
    <row r="45" spans="1:17" ht="15" customHeight="1" x14ac:dyDescent="0.25">
      <c r="A45" s="6"/>
    </row>
    <row r="46" spans="1:17" ht="15" customHeight="1" x14ac:dyDescent="0.25"/>
    <row r="47" spans="1:17" ht="15" customHeight="1" x14ac:dyDescent="0.25">
      <c r="A47" s="1" t="s">
        <v>58</v>
      </c>
      <c r="K47" s="6" t="s">
        <v>74</v>
      </c>
      <c r="N47" s="29" t="s">
        <v>2</v>
      </c>
      <c r="O47" s="123">
        <f>SUM(P42)</f>
        <v>82.03125</v>
      </c>
      <c r="P47" s="123"/>
    </row>
    <row r="48" spans="1:17" ht="15" customHeight="1" x14ac:dyDescent="0.25">
      <c r="B48" s="1" t="s">
        <v>59</v>
      </c>
      <c r="H48" s="30" t="s">
        <v>60</v>
      </c>
      <c r="K48" s="6" t="s">
        <v>61</v>
      </c>
      <c r="N48" s="29" t="s">
        <v>2</v>
      </c>
      <c r="O48" s="1">
        <v>8.48</v>
      </c>
    </row>
    <row r="49" spans="1:16" ht="15" customHeight="1" x14ac:dyDescent="0.25">
      <c r="K49" s="6" t="s">
        <v>62</v>
      </c>
      <c r="N49" s="29" t="s">
        <v>2</v>
      </c>
      <c r="O49" s="2">
        <v>695.62</v>
      </c>
    </row>
    <row r="50" spans="1:16" ht="15" customHeight="1" x14ac:dyDescent="0.25"/>
    <row r="51" spans="1:16" ht="15" customHeight="1" x14ac:dyDescent="0.25">
      <c r="A51" s="1" t="s">
        <v>63</v>
      </c>
      <c r="L51" s="1" t="s">
        <v>102</v>
      </c>
    </row>
    <row r="52" spans="1:16" ht="15" customHeight="1" x14ac:dyDescent="0.25">
      <c r="B52" s="1" t="s">
        <v>69</v>
      </c>
      <c r="G52" s="31"/>
      <c r="H52" s="30" t="s">
        <v>60</v>
      </c>
      <c r="L52" s="1" t="s">
        <v>103</v>
      </c>
    </row>
    <row r="53" spans="1:16" ht="15" customHeight="1" x14ac:dyDescent="0.25">
      <c r="L53" s="1" t="s">
        <v>70</v>
      </c>
    </row>
    <row r="54" spans="1:16" s="1" customFormat="1" ht="15" customHeight="1" x14ac:dyDescent="0.25">
      <c r="J54" s="2"/>
    </row>
    <row r="55" spans="1:16" s="1" customFormat="1" ht="15" customHeight="1" x14ac:dyDescent="0.25">
      <c r="A55" s="6" t="s">
        <v>64</v>
      </c>
      <c r="J55" s="2"/>
    </row>
    <row r="56" spans="1:16" s="1" customFormat="1" ht="15" customHeight="1" x14ac:dyDescent="0.25">
      <c r="A56" s="6" t="s">
        <v>65</v>
      </c>
      <c r="J56" s="2"/>
    </row>
    <row r="57" spans="1:16" s="1" customFormat="1" ht="15" customHeight="1" x14ac:dyDescent="0.25">
      <c r="J57" s="2"/>
    </row>
    <row r="58" spans="1:16" s="1" customFormat="1" ht="15" customHeight="1" x14ac:dyDescent="0.25">
      <c r="J58" s="2"/>
    </row>
    <row r="59" spans="1:16" s="1" customFormat="1" ht="15" customHeight="1" x14ac:dyDescent="0.25">
      <c r="A59" s="1" t="s">
        <v>66</v>
      </c>
      <c r="J59" s="2"/>
    </row>
    <row r="60" spans="1:16" s="1" customFormat="1" ht="13.5" x14ac:dyDescent="0.25">
      <c r="A60" s="1" t="s">
        <v>67</v>
      </c>
      <c r="G60" s="1" t="s">
        <v>68</v>
      </c>
      <c r="J60" s="2"/>
      <c r="O60" s="32" t="s">
        <v>97</v>
      </c>
      <c r="P60" s="42"/>
    </row>
  </sheetData>
  <mergeCells count="62">
    <mergeCell ref="O47:P47"/>
    <mergeCell ref="P38:P39"/>
    <mergeCell ref="A40:P40"/>
    <mergeCell ref="G41:H41"/>
    <mergeCell ref="I41:J41"/>
    <mergeCell ref="B42:C42"/>
    <mergeCell ref="G42:H42"/>
    <mergeCell ref="I42:J42"/>
    <mergeCell ref="B37:C37"/>
    <mergeCell ref="I37:J37"/>
    <mergeCell ref="B38:C38"/>
    <mergeCell ref="I38:J38"/>
    <mergeCell ref="B39:C39"/>
    <mergeCell ref="I39:J39"/>
    <mergeCell ref="B36:C36"/>
    <mergeCell ref="I36:J36"/>
    <mergeCell ref="I19:J19"/>
    <mergeCell ref="I20:J20"/>
    <mergeCell ref="B22:C22"/>
    <mergeCell ref="I22:J22"/>
    <mergeCell ref="B23:C23"/>
    <mergeCell ref="I23:J23"/>
    <mergeCell ref="B24:C24"/>
    <mergeCell ref="I24:J24"/>
    <mergeCell ref="B25:C25"/>
    <mergeCell ref="I25:J25"/>
    <mergeCell ref="A34:P34"/>
    <mergeCell ref="A28:P28"/>
    <mergeCell ref="A21:P21"/>
    <mergeCell ref="A29:P29"/>
    <mergeCell ref="A2:P2"/>
    <mergeCell ref="A3:P3"/>
    <mergeCell ref="J9:L9"/>
    <mergeCell ref="A18:A20"/>
    <mergeCell ref="B18:C20"/>
    <mergeCell ref="D18:E18"/>
    <mergeCell ref="F18:G18"/>
    <mergeCell ref="H18:H20"/>
    <mergeCell ref="I18:K18"/>
    <mergeCell ref="L18:M18"/>
    <mergeCell ref="N18:O18"/>
    <mergeCell ref="P18:P20"/>
    <mergeCell ref="D19:D20"/>
    <mergeCell ref="E19:E20"/>
    <mergeCell ref="F19:F20"/>
    <mergeCell ref="G19:G20"/>
    <mergeCell ref="A35:P35"/>
    <mergeCell ref="B32:C32"/>
    <mergeCell ref="B33:C33"/>
    <mergeCell ref="I32:J32"/>
    <mergeCell ref="I33:J33"/>
    <mergeCell ref="P22:P23"/>
    <mergeCell ref="B30:C30"/>
    <mergeCell ref="I30:J30"/>
    <mergeCell ref="B31:C31"/>
    <mergeCell ref="I31:J31"/>
    <mergeCell ref="P24:P25"/>
    <mergeCell ref="B26:C26"/>
    <mergeCell ref="I26:J26"/>
    <mergeCell ref="P26:P27"/>
    <mergeCell ref="B27:C27"/>
    <mergeCell ref="I27:J27"/>
  </mergeCells>
  <printOptions horizontalCentered="1"/>
  <pageMargins left="0" right="0" top="0.23622047244094491" bottom="0.23622047244094491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CONTOH BORANG TUNTUTAN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hpsf</dc:creator>
  <cp:lastModifiedBy>Administrator HPSF</cp:lastModifiedBy>
  <cp:lastPrinted>2024-08-26T09:55:19Z</cp:lastPrinted>
  <dcterms:created xsi:type="dcterms:W3CDTF">2020-12-30T05:25:12Z</dcterms:created>
  <dcterms:modified xsi:type="dcterms:W3CDTF">2024-08-26T09:57:03Z</dcterms:modified>
</cp:coreProperties>
</file>