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 firstSheet="8" activeTab="12"/>
  </bookViews>
  <sheets>
    <sheet name="ERA PRISMA" sheetId="1" r:id="rId1"/>
    <sheet name="TCS GLOBAL" sheetId="3" r:id="rId2"/>
    <sheet name="PRESTIGE SOUVENIR" sheetId="4" r:id="rId3"/>
    <sheet name="MOVERS PACK" sheetId="5" r:id="rId4"/>
    <sheet name="NH GLOBAL" sheetId="6" r:id="rId5"/>
    <sheet name="KAIN" sheetId="8" r:id="rId6"/>
    <sheet name="ANOOR" sheetId="18" r:id="rId7"/>
    <sheet name="APM" sheetId="10" r:id="rId8"/>
    <sheet name="AZUARINA" sheetId="7" r:id="rId9"/>
    <sheet name="R MIEM" sheetId="11" r:id="rId10"/>
    <sheet name="GAS" sheetId="12" r:id="rId11"/>
    <sheet name="ARENA" sheetId="13" r:id="rId12"/>
    <sheet name="ASET" sheetId="14" r:id="rId13"/>
    <sheet name="GELIGA" sheetId="15" r:id="rId14"/>
    <sheet name="GERAI ADI" sheetId="16" r:id="rId15"/>
    <sheet name="HNF" sheetId="17" r:id="rId16"/>
  </sheets>
  <calcPr calcId="145621" refMode="R1C1"/>
</workbook>
</file>

<file path=xl/calcChain.xml><?xml version="1.0" encoding="utf-8"?>
<calcChain xmlns="http://schemas.openxmlformats.org/spreadsheetml/2006/main">
  <c r="T17" i="18" l="1"/>
  <c r="R17" i="18"/>
  <c r="T17" i="17"/>
  <c r="R17" i="17"/>
  <c r="T17" i="16"/>
  <c r="R17" i="16"/>
  <c r="T17" i="15"/>
  <c r="R17" i="15"/>
  <c r="T17" i="14" l="1"/>
  <c r="R17" i="14"/>
  <c r="T17" i="13" l="1"/>
  <c r="R17" i="13"/>
  <c r="T17" i="12"/>
  <c r="R17" i="12"/>
  <c r="T17" i="11"/>
  <c r="R17" i="11"/>
  <c r="T17" i="10" l="1"/>
  <c r="R17" i="10"/>
  <c r="T17" i="8"/>
  <c r="R17" i="8"/>
  <c r="T17" i="7"/>
  <c r="R17" i="7"/>
  <c r="T17" i="6" l="1"/>
  <c r="R17" i="6"/>
  <c r="T17" i="5" l="1"/>
  <c r="R17" i="5"/>
  <c r="T17" i="4"/>
  <c r="R17" i="4"/>
  <c r="T17" i="3"/>
  <c r="R17" i="3"/>
  <c r="T17" i="1" l="1"/>
  <c r="R17" i="1"/>
</calcChain>
</file>

<file path=xl/sharedStrings.xml><?xml version="1.0" encoding="utf-8"?>
<sst xmlns="http://schemas.openxmlformats.org/spreadsheetml/2006/main" count="1481" uniqueCount="169">
  <si>
    <t>NOTIS PERGERAKAN NOTA EP KE eSPKB</t>
  </si>
  <si>
    <t>TAHUN SEMASA</t>
  </si>
  <si>
    <t>:</t>
  </si>
  <si>
    <t>JAB. AKAUNTAN</t>
  </si>
  <si>
    <t>003 (AG JOHOR)</t>
  </si>
  <si>
    <t>NAMA PTJ</t>
  </si>
  <si>
    <t>HOSPITAL SULTANAH AMINAH JOHOR BAHRU</t>
  </si>
  <si>
    <t>NO. ROC</t>
  </si>
  <si>
    <t>NO. KEW</t>
  </si>
  <si>
    <t>NO. GST</t>
  </si>
  <si>
    <t>NAMA PEMBEKAL</t>
  </si>
  <si>
    <t>PERIHAL</t>
  </si>
  <si>
    <t>PERBELANJAAN DIMASUK KIRA KE DALAM AKAUN DI BAWAH</t>
  </si>
  <si>
    <t>MAKSUD</t>
  </si>
  <si>
    <t>JAB.</t>
  </si>
  <si>
    <t>PTJ/PK</t>
  </si>
  <si>
    <t>PROG/AKT</t>
  </si>
  <si>
    <t>PROJEK / SETIA</t>
  </si>
  <si>
    <t>CP</t>
  </si>
  <si>
    <t>OBJEK</t>
  </si>
  <si>
    <t>AMAUN</t>
  </si>
  <si>
    <t>KOD KEGUNAAN JAB</t>
  </si>
  <si>
    <t>RM</t>
  </si>
  <si>
    <t>SEN</t>
  </si>
  <si>
    <t>B42/P42</t>
  </si>
  <si>
    <t>JUMLAH BERSIH</t>
  </si>
  <si>
    <t>PO</t>
  </si>
  <si>
    <t>P025109010116</t>
  </si>
  <si>
    <t>COMMIT BUDGET</t>
  </si>
  <si>
    <t>RO</t>
  </si>
  <si>
    <t>R025109010116</t>
  </si>
  <si>
    <t>ELEKTRONIK</t>
  </si>
  <si>
    <t>SO</t>
  </si>
  <si>
    <t>S025109010116</t>
  </si>
  <si>
    <t>MANUAL</t>
  </si>
  <si>
    <t>LO</t>
  </si>
  <si>
    <t>L025109010116</t>
  </si>
  <si>
    <t>TANPA PT</t>
  </si>
  <si>
    <t>PRODUK OFFLINE/ONLINE (LUAR TALIAN/DALAM TALIAN)</t>
  </si>
  <si>
    <t>TANDATANGAN</t>
  </si>
  <si>
    <t>TARIKH</t>
  </si>
  <si>
    <t>PEMINTA (RO/SO)</t>
  </si>
  <si>
    <t>PELULUS (LO)</t>
  </si>
  <si>
    <t>PEG. TERIMA BRG</t>
  </si>
  <si>
    <t>PEG. PADANAN</t>
  </si>
  <si>
    <t>eSPKB</t>
  </si>
  <si>
    <t>NO. RUJUKAN</t>
  </si>
  <si>
    <t>PENYEDIA</t>
  </si>
  <si>
    <t>PERAKU 1</t>
  </si>
  <si>
    <t>PERAKU 2</t>
  </si>
  <si>
    <t>PESANAN TEMPATAN</t>
  </si>
  <si>
    <t>DAFTAR BAYARAN</t>
  </si>
  <si>
    <t>CATATAN</t>
  </si>
  <si>
    <t>LO NO.</t>
  </si>
  <si>
    <t>INVOIS NO.</t>
  </si>
  <si>
    <t>BANK</t>
  </si>
  <si>
    <t>NO. AKAUN BANK</t>
  </si>
  <si>
    <t>ALAMAT BANK</t>
  </si>
  <si>
    <t>030299</t>
  </si>
  <si>
    <t>63</t>
  </si>
  <si>
    <t>KEW 0044</t>
  </si>
  <si>
    <t>JM0677602-P</t>
  </si>
  <si>
    <t>ERA PRISMA</t>
  </si>
  <si>
    <t>PERKHIDMATAN PERLAKSANAAN KLAUSA 44.1 AIRCOND DI MAKMAL DADAH</t>
  </si>
  <si>
    <t>0108</t>
  </si>
  <si>
    <t>KEW 0045</t>
  </si>
  <si>
    <t>SA0182840-H</t>
  </si>
  <si>
    <t>TCS GLOBAL RESOURCES</t>
  </si>
  <si>
    <t>PEMBELIAN PRINTER HP P1102</t>
  </si>
  <si>
    <t>010599</t>
  </si>
  <si>
    <t>00</t>
  </si>
  <si>
    <t>000289820672</t>
  </si>
  <si>
    <t>357-02214481</t>
  </si>
  <si>
    <t>JM0432920-T</t>
  </si>
  <si>
    <t>001051590656</t>
  </si>
  <si>
    <t>PRESTIGE SOUVENIR</t>
  </si>
  <si>
    <t>KEW 0048</t>
  </si>
  <si>
    <t>SA0067851-H</t>
  </si>
  <si>
    <t>357-02099731</t>
  </si>
  <si>
    <t>NH GLOBAL RESOURCES</t>
  </si>
  <si>
    <t>PERKHIDMATAN KARGO DR QUEK SHAO HONG  UD44 KE KUCHING SARAWAK</t>
  </si>
  <si>
    <t>0115</t>
  </si>
  <si>
    <t>090101</t>
  </si>
  <si>
    <t xml:space="preserve"> </t>
  </si>
  <si>
    <t>915788-X</t>
  </si>
  <si>
    <t>APM NUKLEAR TECHNOLOGY SDN BHD</t>
  </si>
  <si>
    <t>357-02170525</t>
  </si>
  <si>
    <t>000884228096</t>
  </si>
  <si>
    <t>58757/T</t>
  </si>
  <si>
    <t>000442802176</t>
  </si>
  <si>
    <t>GAS PANTAI TIMUR SDN. BHD.</t>
  </si>
  <si>
    <t>JM0446055-H</t>
  </si>
  <si>
    <t>357-02113289</t>
  </si>
  <si>
    <t>AZUARINA CREATIVE ENTERPRISE</t>
  </si>
  <si>
    <t>795045-D</t>
  </si>
  <si>
    <t>001855848448</t>
  </si>
  <si>
    <t>ARENA STABIL SDN BHD</t>
  </si>
  <si>
    <t>001395269-U</t>
  </si>
  <si>
    <t>357-02009618</t>
  </si>
  <si>
    <t>EVO MOVERS</t>
  </si>
  <si>
    <t>22/05/2016</t>
  </si>
  <si>
    <t>KEW 0185</t>
  </si>
  <si>
    <t>PERKHIDMATAN PERCETAKAN CARTA ORGANISASI</t>
  </si>
  <si>
    <t>040399</t>
  </si>
  <si>
    <t>0253</t>
  </si>
  <si>
    <t>PEMBELIAN KAIN UNIFORM</t>
  </si>
  <si>
    <t>031699</t>
  </si>
  <si>
    <t>KEW 0210</t>
  </si>
  <si>
    <t>785630-K</t>
  </si>
  <si>
    <t>357-02141656</t>
  </si>
  <si>
    <t>MITRE INDUSTRIAL SDN BHD</t>
  </si>
  <si>
    <t>30</t>
  </si>
  <si>
    <t>000469262336</t>
  </si>
  <si>
    <t>357-00004472</t>
  </si>
  <si>
    <t>032299</t>
  </si>
  <si>
    <t xml:space="preserve">PERKHIDMATAN PENYEDIAAN MAKANAN &amp; MINUMAN </t>
  </si>
  <si>
    <t>01100</t>
  </si>
  <si>
    <t>KEW 0291</t>
  </si>
  <si>
    <t>PERKHIDMATAN KARGO DR SITI NOR RAUDZAH UD41 KE HOSPITAL PITAS SABAH</t>
  </si>
  <si>
    <t>JM0629098-T</t>
  </si>
  <si>
    <t>357-02198645</t>
  </si>
  <si>
    <t>R MIEM ENTERPRISE</t>
  </si>
  <si>
    <t>KEW 0328</t>
  </si>
  <si>
    <t>BEKALAN GAS PERUBATAN DI WAD HEMATO HSAJB BAGI BULAN SEPTEMBER 2016</t>
  </si>
  <si>
    <t>00105</t>
  </si>
  <si>
    <t>JM0078787-K</t>
  </si>
  <si>
    <t>GERAI ADI</t>
  </si>
  <si>
    <t>KEW 0331</t>
  </si>
  <si>
    <t>0386</t>
  </si>
  <si>
    <t>136951-A</t>
  </si>
  <si>
    <t>357-00047634</t>
  </si>
  <si>
    <t>000429592576</t>
  </si>
  <si>
    <t>HNF RESOURCES SDN BHD</t>
  </si>
  <si>
    <t>0398</t>
  </si>
  <si>
    <t>KEW 0347</t>
  </si>
  <si>
    <t>PENYELENGGARAAN PRINTER LASERJET P1102</t>
  </si>
  <si>
    <t>70</t>
  </si>
  <si>
    <t>0400</t>
  </si>
  <si>
    <t>PERKHIDMATAN OSL ANALYSIS/ADDITIONAL USER/DELIVERY COST BAGI BULAN SEPT 2016</t>
  </si>
  <si>
    <t>KEW 0359</t>
  </si>
  <si>
    <t>UNTUK JABATAN PERUBATAN NUKLEAR</t>
  </si>
  <si>
    <t>65</t>
  </si>
  <si>
    <t>0409</t>
  </si>
  <si>
    <t>KEW 0364</t>
  </si>
  <si>
    <t>PEMBELIAN PATIENT TROLLEY</t>
  </si>
  <si>
    <t>167975-M</t>
  </si>
  <si>
    <t>357-00012212</t>
  </si>
  <si>
    <t>000371499008</t>
  </si>
  <si>
    <t>GELIGA SISTEM SDN BHD</t>
  </si>
  <si>
    <t>KEW 0362</t>
  </si>
  <si>
    <t>PEMBELIAN BLOOD GROUPING ANALYSER</t>
  </si>
  <si>
    <t>KEW 0365</t>
  </si>
  <si>
    <t>PERKHIDMATAN PLAK SONGKET</t>
  </si>
  <si>
    <t>0415</t>
  </si>
  <si>
    <t>JM0709696-W</t>
  </si>
  <si>
    <t>ANOOR ENTERPRIS</t>
  </si>
  <si>
    <t>PERKHIDMATAN PENYEDIAAN MAKANAN &amp; MINUMAN BAGI BULAN OKTOBER 2016</t>
  </si>
  <si>
    <t>KEW 003</t>
  </si>
  <si>
    <t>0421</t>
  </si>
  <si>
    <t>KEW 006</t>
  </si>
  <si>
    <t>0424</t>
  </si>
  <si>
    <t>KEW 0366</t>
  </si>
  <si>
    <t>45363-X</t>
  </si>
  <si>
    <t>000340164608</t>
  </si>
  <si>
    <t>JOHOR SPECIALIST HOSPITAL SDN BHD</t>
  </si>
  <si>
    <t>PERLAKSANAAN KLAUSA 44.1:PERKHIDMATAN PENSTERILAN</t>
  </si>
  <si>
    <t>030199</t>
  </si>
  <si>
    <t>0425</t>
  </si>
  <si>
    <t xml:space="preserve">          HSAJB/KEW-07/VER 1.0/2016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</si>
</sst>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6" xfId="0" quotePrefix="1" applyFont="1" applyBorder="1" applyAlignment="1">
      <alignment vertical="center"/>
    </xf>
    <xf numFmtId="49" fontId="7" fillId="0" borderId="6" xfId="0" quotePrefix="1" applyNumberFormat="1" applyFont="1" applyBorder="1" applyAlignment="1">
      <alignment vertical="center"/>
    </xf>
    <xf numFmtId="165" fontId="3" fillId="0" borderId="8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3" fillId="0" borderId="8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quotePrefix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3" name="Straight Connector 2"/>
        <xdr:cNvCxnSpPr/>
      </xdr:nvCxnSpPr>
      <xdr:spPr>
        <a:xfrm rot="10800000" flipV="1">
          <a:off x="4210051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3053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3053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562476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4577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4577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3053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4577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2" name="Straight Connector 1"/>
        <xdr:cNvCxnSpPr/>
      </xdr:nvCxnSpPr>
      <xdr:spPr>
        <a:xfrm rot="10800000" flipV="1">
          <a:off x="4276726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2" name="Straight Connector 1"/>
        <xdr:cNvCxnSpPr/>
      </xdr:nvCxnSpPr>
      <xdr:spPr>
        <a:xfrm rot="10800000" flipV="1">
          <a:off x="4276726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2" name="Straight Connector 1"/>
        <xdr:cNvCxnSpPr/>
      </xdr:nvCxnSpPr>
      <xdr:spPr>
        <a:xfrm rot="10800000" flipV="1">
          <a:off x="4276726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2" name="Straight Connector 1"/>
        <xdr:cNvCxnSpPr/>
      </xdr:nvCxnSpPr>
      <xdr:spPr>
        <a:xfrm rot="10800000" flipV="1">
          <a:off x="4276726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2" name="Straight Connector 1"/>
        <xdr:cNvCxnSpPr/>
      </xdr:nvCxnSpPr>
      <xdr:spPr>
        <a:xfrm rot="10800000" flipV="1">
          <a:off x="4276726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3053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28576</xdr:colOff>
      <xdr:row>21</xdr:row>
      <xdr:rowOff>38100</xdr:rowOff>
    </xdr:from>
    <xdr:to>
      <xdr:col>14</xdr:col>
      <xdr:colOff>57151</xdr:colOff>
      <xdr:row>21</xdr:row>
      <xdr:rowOff>228600</xdr:rowOff>
    </xdr:to>
    <xdr:cxnSp macro="">
      <xdr:nvCxnSpPr>
        <xdr:cNvPr id="2" name="Straight Connector 1"/>
        <xdr:cNvCxnSpPr/>
      </xdr:nvCxnSpPr>
      <xdr:spPr>
        <a:xfrm rot="10800000" flipV="1">
          <a:off x="4467226" y="470535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21</xdr:row>
      <xdr:rowOff>19050</xdr:rowOff>
    </xdr:from>
    <xdr:to>
      <xdr:col>14</xdr:col>
      <xdr:colOff>85726</xdr:colOff>
      <xdr:row>21</xdr:row>
      <xdr:rowOff>209550</xdr:rowOff>
    </xdr:to>
    <xdr:cxnSp macro="">
      <xdr:nvCxnSpPr>
        <xdr:cNvPr id="2" name="Straight Connector 1"/>
        <xdr:cNvCxnSpPr/>
      </xdr:nvCxnSpPr>
      <xdr:spPr>
        <a:xfrm rot="10800000" flipV="1">
          <a:off x="4305301" y="4686300"/>
          <a:ext cx="276225" cy="190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65"/>
  <sheetViews>
    <sheetView topLeftCell="A7" workbookViewId="0">
      <selection activeCell="W26" sqref="W26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16384" width="9.140625" style="1"/>
  </cols>
  <sheetData>
    <row r="2" spans="2:21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1" ht="20.100000000000001" customHeight="1" x14ac:dyDescent="0.25">
      <c r="B3" s="2" t="s">
        <v>1</v>
      </c>
      <c r="F3" s="1" t="s">
        <v>2</v>
      </c>
      <c r="H3" s="3">
        <v>2016</v>
      </c>
      <c r="U3" s="4" t="s">
        <v>60</v>
      </c>
    </row>
    <row r="4" spans="2:21" ht="20.100000000000001" customHeight="1" x14ac:dyDescent="0.25">
      <c r="B4" s="2" t="s">
        <v>3</v>
      </c>
      <c r="F4" s="1" t="s">
        <v>2</v>
      </c>
      <c r="H4" s="5" t="s">
        <v>4</v>
      </c>
    </row>
    <row r="5" spans="2:21" ht="20.100000000000001" customHeight="1" x14ac:dyDescent="0.25">
      <c r="B5" s="2" t="s">
        <v>5</v>
      </c>
      <c r="F5" s="1" t="s">
        <v>2</v>
      </c>
      <c r="H5" s="5" t="s">
        <v>6</v>
      </c>
    </row>
    <row r="6" spans="2:21" ht="20.100000000000001" customHeight="1" x14ac:dyDescent="0.25">
      <c r="B6" s="2" t="s">
        <v>7</v>
      </c>
      <c r="F6" s="1" t="s">
        <v>2</v>
      </c>
      <c r="H6" s="31" t="s">
        <v>61</v>
      </c>
    </row>
    <row r="7" spans="2:21" ht="20.100000000000001" customHeight="1" x14ac:dyDescent="0.25">
      <c r="B7" s="2" t="s">
        <v>8</v>
      </c>
      <c r="F7" s="1" t="s">
        <v>2</v>
      </c>
      <c r="H7" s="30"/>
    </row>
    <row r="8" spans="2:21" ht="20.100000000000001" customHeight="1" x14ac:dyDescent="0.25">
      <c r="B8" s="2" t="s">
        <v>9</v>
      </c>
      <c r="F8" s="1" t="s">
        <v>2</v>
      </c>
      <c r="H8" s="90"/>
      <c r="I8" s="91"/>
    </row>
    <row r="9" spans="2:21" ht="20.100000000000001" customHeight="1" x14ac:dyDescent="0.25">
      <c r="B9" s="2" t="s">
        <v>10</v>
      </c>
      <c r="F9" s="1" t="s">
        <v>2</v>
      </c>
      <c r="H9" s="32" t="s">
        <v>62</v>
      </c>
    </row>
    <row r="10" spans="2:21" ht="20.100000000000001" customHeight="1" x14ac:dyDescent="0.25">
      <c r="B10" s="2" t="s">
        <v>11</v>
      </c>
      <c r="F10" s="1" t="s">
        <v>2</v>
      </c>
      <c r="H10" s="92" t="s">
        <v>63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1" ht="19.5" customHeight="1" x14ac:dyDescent="0.25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</row>
    <row r="12" spans="2:21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1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1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1" ht="20.100000000000001" customHeight="1" x14ac:dyDescent="0.25">
      <c r="B15" s="6" t="s">
        <v>24</v>
      </c>
      <c r="C15" s="65">
        <v>251</v>
      </c>
      <c r="D15" s="77"/>
      <c r="E15" s="66"/>
      <c r="F15" s="65">
        <v>90101</v>
      </c>
      <c r="G15" s="77"/>
      <c r="H15" s="66"/>
      <c r="I15" s="7" t="s">
        <v>58</v>
      </c>
      <c r="J15" s="65"/>
      <c r="K15" s="77"/>
      <c r="L15" s="77"/>
      <c r="M15" s="66"/>
      <c r="N15" s="65"/>
      <c r="O15" s="66"/>
      <c r="P15" s="65">
        <v>24701</v>
      </c>
      <c r="Q15" s="66"/>
      <c r="R15" s="68">
        <v>832</v>
      </c>
      <c r="S15" s="69"/>
      <c r="T15" s="8" t="s">
        <v>59</v>
      </c>
      <c r="U15" s="9"/>
    </row>
    <row r="16" spans="2:21" ht="20.100000000000001" customHeight="1" x14ac:dyDescent="0.25">
      <c r="B16" s="6" t="s">
        <v>24</v>
      </c>
      <c r="C16" s="65">
        <v>251</v>
      </c>
      <c r="D16" s="77"/>
      <c r="E16" s="66"/>
      <c r="F16" s="65">
        <v>90101</v>
      </c>
      <c r="G16" s="77"/>
      <c r="H16" s="66"/>
      <c r="I16" s="9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R15</f>
        <v>832</v>
      </c>
      <c r="S17" s="69"/>
      <c r="T17" s="35" t="str">
        <f>T15</f>
        <v>63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16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33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16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33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16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34" t="s">
        <v>64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16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42417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B2:U2"/>
    <mergeCell ref="B12:U12"/>
    <mergeCell ref="B13:B14"/>
    <mergeCell ref="C13:E14"/>
    <mergeCell ref="F13:H14"/>
    <mergeCell ref="I13:I14"/>
    <mergeCell ref="J13:M14"/>
    <mergeCell ref="N13:O14"/>
    <mergeCell ref="P13:Q14"/>
    <mergeCell ref="H8:I8"/>
    <mergeCell ref="H10:U10"/>
    <mergeCell ref="H11:U11"/>
    <mergeCell ref="R16:S16"/>
    <mergeCell ref="R13:T13"/>
    <mergeCell ref="U13:U14"/>
    <mergeCell ref="R14:S14"/>
    <mergeCell ref="C15:E15"/>
    <mergeCell ref="F15:H15"/>
    <mergeCell ref="J15:M15"/>
    <mergeCell ref="N15:O15"/>
    <mergeCell ref="P15:Q15"/>
    <mergeCell ref="R15:S15"/>
    <mergeCell ref="C16:E16"/>
    <mergeCell ref="F16:H16"/>
    <mergeCell ref="J16:M16"/>
    <mergeCell ref="N16:O16"/>
    <mergeCell ref="P16:Q16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K36:L36"/>
    <mergeCell ref="K38:L38"/>
    <mergeCell ref="G42:I42"/>
    <mergeCell ref="K42:N42"/>
    <mergeCell ref="P42:Q42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28" workbookViewId="0">
      <selection activeCell="K24" sqref="K24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159</v>
      </c>
    </row>
    <row r="4" spans="2:22" ht="20.100000000000001" customHeight="1" x14ac:dyDescent="0.25">
      <c r="B4" s="2" t="s">
        <v>3</v>
      </c>
      <c r="F4" s="1" t="s">
        <v>2</v>
      </c>
      <c r="H4" s="49" t="s">
        <v>4</v>
      </c>
    </row>
    <row r="5" spans="2:22" ht="20.100000000000001" customHeight="1" x14ac:dyDescent="0.25">
      <c r="B5" s="2" t="s">
        <v>5</v>
      </c>
      <c r="F5" s="1" t="s">
        <v>2</v>
      </c>
      <c r="H5" s="49" t="s">
        <v>6</v>
      </c>
    </row>
    <row r="6" spans="2:22" ht="20.100000000000001" customHeight="1" x14ac:dyDescent="0.25">
      <c r="B6" s="2" t="s">
        <v>7</v>
      </c>
      <c r="F6" s="1" t="s">
        <v>2</v>
      </c>
      <c r="H6" s="30" t="s">
        <v>119</v>
      </c>
    </row>
    <row r="7" spans="2:22" ht="20.100000000000001" customHeight="1" x14ac:dyDescent="0.25">
      <c r="B7" s="2" t="s">
        <v>8</v>
      </c>
      <c r="F7" s="1" t="s">
        <v>2</v>
      </c>
      <c r="H7" s="30" t="s">
        <v>120</v>
      </c>
    </row>
    <row r="8" spans="2:22" ht="20.100000000000001" customHeight="1" x14ac:dyDescent="0.25">
      <c r="B8" s="2" t="s">
        <v>9</v>
      </c>
      <c r="F8" s="1" t="s">
        <v>2</v>
      </c>
      <c r="H8" s="90"/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54" t="s">
        <v>121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156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124</v>
      </c>
      <c r="J15" s="65"/>
      <c r="K15" s="77"/>
      <c r="L15" s="77"/>
      <c r="M15" s="66"/>
      <c r="N15" s="65"/>
      <c r="O15" s="66"/>
      <c r="P15" s="65">
        <v>29126</v>
      </c>
      <c r="Q15" s="66"/>
      <c r="R15" s="68">
        <v>3500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3500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5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5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5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34" t="s">
        <v>160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5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42640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13" workbookViewId="0">
      <selection activeCell="I23" sqref="I23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122</v>
      </c>
    </row>
    <row r="4" spans="2:22" ht="20.100000000000001" customHeight="1" x14ac:dyDescent="0.25">
      <c r="B4" s="2" t="s">
        <v>3</v>
      </c>
      <c r="F4" s="1" t="s">
        <v>2</v>
      </c>
      <c r="H4" s="49" t="s">
        <v>4</v>
      </c>
    </row>
    <row r="5" spans="2:22" ht="20.100000000000001" customHeight="1" x14ac:dyDescent="0.25">
      <c r="B5" s="2" t="s">
        <v>5</v>
      </c>
      <c r="F5" s="1" t="s">
        <v>2</v>
      </c>
      <c r="H5" s="49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88</v>
      </c>
    </row>
    <row r="7" spans="2:22" ht="20.100000000000001" customHeight="1" x14ac:dyDescent="0.25">
      <c r="B7" s="2" t="s">
        <v>8</v>
      </c>
      <c r="F7" s="1" t="s">
        <v>2</v>
      </c>
      <c r="H7" s="30" t="s">
        <v>113</v>
      </c>
    </row>
    <row r="8" spans="2:22" ht="20.100000000000001" customHeight="1" x14ac:dyDescent="0.25">
      <c r="B8" s="2" t="s">
        <v>9</v>
      </c>
      <c r="F8" s="1" t="s">
        <v>2</v>
      </c>
      <c r="H8" s="90" t="s">
        <v>89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90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123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114</v>
      </c>
      <c r="J15" s="65"/>
      <c r="K15" s="77"/>
      <c r="L15" s="77"/>
      <c r="M15" s="66"/>
      <c r="N15" s="65"/>
      <c r="O15" s="66"/>
      <c r="P15" s="65">
        <v>27402</v>
      </c>
      <c r="Q15" s="66"/>
      <c r="R15" s="68">
        <v>700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700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5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5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>
        <v>5754</v>
      </c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5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/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5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42612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10" workbookViewId="0">
      <selection activeCell="Q31" sqref="Q31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10.5703125" style="1" customWidth="1"/>
    <col min="9" max="9" width="11.14062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134</v>
      </c>
    </row>
    <row r="4" spans="2:22" ht="20.100000000000001" customHeight="1" x14ac:dyDescent="0.25">
      <c r="B4" s="2" t="s">
        <v>3</v>
      </c>
      <c r="F4" s="1" t="s">
        <v>2</v>
      </c>
      <c r="H4" s="51" t="s">
        <v>4</v>
      </c>
    </row>
    <row r="5" spans="2:22" ht="20.100000000000001" customHeight="1" x14ac:dyDescent="0.25">
      <c r="B5" s="2" t="s">
        <v>5</v>
      </c>
      <c r="F5" s="1" t="s">
        <v>2</v>
      </c>
      <c r="H5" s="51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94</v>
      </c>
    </row>
    <row r="7" spans="2:22" ht="20.100000000000001" customHeight="1" x14ac:dyDescent="0.2">
      <c r="B7" s="2" t="s">
        <v>8</v>
      </c>
      <c r="F7" s="1" t="s">
        <v>2</v>
      </c>
      <c r="H7" s="53"/>
      <c r="U7" s="41"/>
    </row>
    <row r="8" spans="2:22" ht="20.100000000000001" customHeight="1" x14ac:dyDescent="0.25">
      <c r="B8" s="2" t="s">
        <v>9</v>
      </c>
      <c r="F8" s="1" t="s">
        <v>2</v>
      </c>
      <c r="H8" s="90" t="s">
        <v>95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96</v>
      </c>
    </row>
    <row r="10" spans="2:22" ht="20.100000000000001" customHeight="1" x14ac:dyDescent="0.25">
      <c r="B10" s="2" t="s">
        <v>11</v>
      </c>
      <c r="F10" s="1" t="s">
        <v>2</v>
      </c>
      <c r="H10" s="95" t="s">
        <v>135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69</v>
      </c>
      <c r="J15" s="65"/>
      <c r="K15" s="77"/>
      <c r="L15" s="77"/>
      <c r="M15" s="66"/>
      <c r="N15" s="65"/>
      <c r="O15" s="66"/>
      <c r="P15" s="65">
        <v>28699</v>
      </c>
      <c r="Q15" s="66"/>
      <c r="R15" s="68">
        <v>312</v>
      </c>
      <c r="S15" s="69"/>
      <c r="T15" s="8" t="s">
        <v>136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312</v>
      </c>
      <c r="S17" s="69"/>
      <c r="T17" s="35" t="str">
        <f>T15</f>
        <v>70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52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52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52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137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52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42633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5"/>
  <sheetViews>
    <sheetView tabSelected="1" workbookViewId="0">
      <selection activeCell="S7" sqref="S7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10.5703125" style="1" customWidth="1"/>
    <col min="9" max="9" width="11.14062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1" spans="2:22" x14ac:dyDescent="0.25">
      <c r="S1" s="10"/>
      <c r="T1" s="96" t="s">
        <v>168</v>
      </c>
    </row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161</v>
      </c>
    </row>
    <row r="4" spans="2:22" ht="20.100000000000001" customHeight="1" x14ac:dyDescent="0.25">
      <c r="B4" s="2" t="s">
        <v>3</v>
      </c>
      <c r="F4" s="1" t="s">
        <v>2</v>
      </c>
      <c r="H4" s="55" t="s">
        <v>4</v>
      </c>
    </row>
    <row r="5" spans="2:22" ht="20.100000000000001" customHeight="1" x14ac:dyDescent="0.25">
      <c r="B5" s="2" t="s">
        <v>5</v>
      </c>
      <c r="F5" s="1" t="s">
        <v>2</v>
      </c>
      <c r="H5" s="55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162</v>
      </c>
    </row>
    <row r="7" spans="2:22" ht="20.100000000000001" customHeight="1" x14ac:dyDescent="0.2">
      <c r="B7" s="2" t="s">
        <v>8</v>
      </c>
      <c r="F7" s="1" t="s">
        <v>2</v>
      </c>
      <c r="H7" s="30"/>
      <c r="U7" s="41"/>
    </row>
    <row r="8" spans="2:22" ht="20.100000000000001" customHeight="1" x14ac:dyDescent="0.25">
      <c r="B8" s="2" t="s">
        <v>9</v>
      </c>
      <c r="F8" s="1" t="s">
        <v>2</v>
      </c>
      <c r="H8" s="90" t="s">
        <v>163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164</v>
      </c>
    </row>
    <row r="10" spans="2:22" ht="20.100000000000001" customHeight="1" x14ac:dyDescent="0.25">
      <c r="B10" s="2" t="s">
        <v>11</v>
      </c>
      <c r="F10" s="1" t="s">
        <v>2</v>
      </c>
      <c r="H10" s="95" t="s">
        <v>165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166</v>
      </c>
      <c r="J15" s="65"/>
      <c r="K15" s="77"/>
      <c r="L15" s="77"/>
      <c r="M15" s="66"/>
      <c r="N15" s="65"/>
      <c r="O15" s="66"/>
      <c r="P15" s="65">
        <v>29101</v>
      </c>
      <c r="Q15" s="66"/>
      <c r="R15" s="68">
        <v>15900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15900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56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56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56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167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56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42640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workbookViewId="0">
      <selection activeCell="S8" sqref="S8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10.5703125" style="1" customWidth="1"/>
    <col min="9" max="9" width="11.14062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149</v>
      </c>
    </row>
    <row r="4" spans="2:22" ht="20.100000000000001" customHeight="1" x14ac:dyDescent="0.25">
      <c r="B4" s="2" t="s">
        <v>3</v>
      </c>
      <c r="F4" s="1" t="s">
        <v>2</v>
      </c>
      <c r="H4" s="57" t="s">
        <v>4</v>
      </c>
    </row>
    <row r="5" spans="2:22" ht="20.100000000000001" customHeight="1" x14ac:dyDescent="0.25">
      <c r="B5" s="2" t="s">
        <v>5</v>
      </c>
      <c r="F5" s="1" t="s">
        <v>2</v>
      </c>
      <c r="H5" s="57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145</v>
      </c>
    </row>
    <row r="7" spans="2:22" ht="20.100000000000001" customHeight="1" x14ac:dyDescent="0.2">
      <c r="B7" s="2" t="s">
        <v>8</v>
      </c>
      <c r="F7" s="1" t="s">
        <v>2</v>
      </c>
      <c r="H7" s="30" t="s">
        <v>146</v>
      </c>
      <c r="U7" s="41"/>
    </row>
    <row r="8" spans="2:22" ht="20.100000000000001" customHeight="1" x14ac:dyDescent="0.25">
      <c r="B8" s="2" t="s">
        <v>9</v>
      </c>
      <c r="F8" s="1" t="s">
        <v>2</v>
      </c>
      <c r="H8" s="90" t="s">
        <v>147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148</v>
      </c>
    </row>
    <row r="10" spans="2:22" ht="20.100000000000001" customHeight="1" x14ac:dyDescent="0.25">
      <c r="B10" s="2" t="s">
        <v>11</v>
      </c>
      <c r="F10" s="1" t="s">
        <v>2</v>
      </c>
      <c r="H10" s="95" t="s">
        <v>150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>
        <v>97000</v>
      </c>
      <c r="J15" s="65"/>
      <c r="K15" s="77"/>
      <c r="L15" s="77"/>
      <c r="M15" s="66"/>
      <c r="N15" s="65"/>
      <c r="O15" s="66"/>
      <c r="P15" s="65">
        <v>35502</v>
      </c>
      <c r="Q15" s="66"/>
      <c r="R15" s="68">
        <v>260000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260000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58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>
        <v>5245</v>
      </c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58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58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/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58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42638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7" workbookViewId="0">
      <selection activeCell="Q9" sqref="Q9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127</v>
      </c>
    </row>
    <row r="4" spans="2:22" ht="20.100000000000001" customHeight="1" x14ac:dyDescent="0.25">
      <c r="B4" s="2" t="s">
        <v>3</v>
      </c>
      <c r="F4" s="1" t="s">
        <v>2</v>
      </c>
      <c r="H4" s="59" t="s">
        <v>4</v>
      </c>
    </row>
    <row r="5" spans="2:22" ht="20.100000000000001" customHeight="1" x14ac:dyDescent="0.25">
      <c r="B5" s="2" t="s">
        <v>5</v>
      </c>
      <c r="F5" s="1" t="s">
        <v>2</v>
      </c>
      <c r="H5" s="59" t="s">
        <v>6</v>
      </c>
    </row>
    <row r="6" spans="2:22" ht="20.100000000000001" customHeight="1" x14ac:dyDescent="0.25">
      <c r="B6" s="2" t="s">
        <v>7</v>
      </c>
      <c r="F6" s="1" t="s">
        <v>2</v>
      </c>
      <c r="H6" s="30" t="s">
        <v>125</v>
      </c>
    </row>
    <row r="7" spans="2:22" ht="20.100000000000001" customHeight="1" x14ac:dyDescent="0.25">
      <c r="B7" s="2" t="s">
        <v>8</v>
      </c>
      <c r="F7" s="1" t="s">
        <v>2</v>
      </c>
      <c r="H7" s="30"/>
    </row>
    <row r="8" spans="2:22" ht="20.100000000000001" customHeight="1" x14ac:dyDescent="0.25">
      <c r="B8" s="2" t="s">
        <v>9</v>
      </c>
      <c r="F8" s="1" t="s">
        <v>2</v>
      </c>
      <c r="H8" s="90"/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54" t="s">
        <v>126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115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124</v>
      </c>
      <c r="J15" s="65"/>
      <c r="K15" s="77"/>
      <c r="L15" s="77"/>
      <c r="M15" s="66"/>
      <c r="N15" s="65"/>
      <c r="O15" s="66"/>
      <c r="P15" s="65">
        <v>29126</v>
      </c>
      <c r="Q15" s="66"/>
      <c r="R15" s="68">
        <v>3500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3500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6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6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6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128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6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42612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10" workbookViewId="0">
      <selection activeCell="K33" sqref="K33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10.5703125" style="1" customWidth="1"/>
    <col min="9" max="9" width="11.14062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143</v>
      </c>
    </row>
    <row r="4" spans="2:22" ht="20.100000000000001" customHeight="1" x14ac:dyDescent="0.25">
      <c r="B4" s="2" t="s">
        <v>3</v>
      </c>
      <c r="F4" s="1" t="s">
        <v>2</v>
      </c>
      <c r="H4" s="62" t="s">
        <v>4</v>
      </c>
    </row>
    <row r="5" spans="2:22" ht="20.100000000000001" customHeight="1" x14ac:dyDescent="0.25">
      <c r="B5" s="2" t="s">
        <v>5</v>
      </c>
      <c r="F5" s="1" t="s">
        <v>2</v>
      </c>
      <c r="H5" s="62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129</v>
      </c>
    </row>
    <row r="7" spans="2:22" ht="20.100000000000001" customHeight="1" x14ac:dyDescent="0.2">
      <c r="B7" s="2" t="s">
        <v>8</v>
      </c>
      <c r="F7" s="1" t="s">
        <v>2</v>
      </c>
      <c r="H7" s="30" t="s">
        <v>130</v>
      </c>
      <c r="U7" s="41"/>
    </row>
    <row r="8" spans="2:22" ht="20.100000000000001" customHeight="1" x14ac:dyDescent="0.25">
      <c r="B8" s="2" t="s">
        <v>9</v>
      </c>
      <c r="F8" s="1" t="s">
        <v>2</v>
      </c>
      <c r="H8" s="90" t="s">
        <v>131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132</v>
      </c>
    </row>
    <row r="10" spans="2:22" ht="20.100000000000001" customHeight="1" x14ac:dyDescent="0.25">
      <c r="B10" s="2" t="s">
        <v>11</v>
      </c>
      <c r="F10" s="1" t="s">
        <v>2</v>
      </c>
      <c r="H10" s="95" t="s">
        <v>144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116</v>
      </c>
      <c r="J15" s="65"/>
      <c r="K15" s="77"/>
      <c r="L15" s="77"/>
      <c r="M15" s="66"/>
      <c r="N15" s="65"/>
      <c r="O15" s="66"/>
      <c r="P15" s="65">
        <v>35502</v>
      </c>
      <c r="Q15" s="66"/>
      <c r="R15" s="68">
        <v>19500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19500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61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>
        <v>5247</v>
      </c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61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61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/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61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42638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 t="s">
        <v>83</v>
      </c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B13:B14"/>
    <mergeCell ref="C13:E14"/>
    <mergeCell ref="F13:H14"/>
    <mergeCell ref="I13:I14"/>
    <mergeCell ref="J13:M14"/>
    <mergeCell ref="B2:U2"/>
    <mergeCell ref="H8:K8"/>
    <mergeCell ref="H10:U10"/>
    <mergeCell ref="H11:U11"/>
    <mergeCell ref="B12:U12"/>
    <mergeCell ref="N13:O14"/>
    <mergeCell ref="P13:Q14"/>
    <mergeCell ref="R13:T13"/>
    <mergeCell ref="U13:U14"/>
    <mergeCell ref="R14:S14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K36:L36"/>
    <mergeCell ref="K38:L38"/>
    <mergeCell ref="G42:I42"/>
    <mergeCell ref="K42:N42"/>
    <mergeCell ref="P42:Q42"/>
  </mergeCells>
  <printOptions horizontalCentered="1"/>
  <pageMargins left="0.25" right="0.25" top="0.25" bottom="0" header="0.3" footer="0.3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workbookViewId="0">
      <selection activeCell="I23" sqref="I23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65</v>
      </c>
    </row>
    <row r="4" spans="2:22" ht="20.100000000000001" customHeight="1" x14ac:dyDescent="0.25">
      <c r="B4" s="2" t="s">
        <v>3</v>
      </c>
      <c r="F4" s="1" t="s">
        <v>2</v>
      </c>
      <c r="H4" s="38" t="s">
        <v>4</v>
      </c>
    </row>
    <row r="5" spans="2:22" ht="20.100000000000001" customHeight="1" x14ac:dyDescent="0.25">
      <c r="B5" s="2" t="s">
        <v>5</v>
      </c>
      <c r="F5" s="1" t="s">
        <v>2</v>
      </c>
      <c r="H5" s="38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66</v>
      </c>
    </row>
    <row r="7" spans="2:22" ht="20.100000000000001" customHeight="1" x14ac:dyDescent="0.25">
      <c r="B7" s="2" t="s">
        <v>8</v>
      </c>
      <c r="F7" s="1" t="s">
        <v>2</v>
      </c>
      <c r="H7" s="30" t="s">
        <v>72</v>
      </c>
    </row>
    <row r="8" spans="2:22" ht="20.100000000000001" customHeight="1" x14ac:dyDescent="0.25">
      <c r="B8" s="2" t="s">
        <v>9</v>
      </c>
      <c r="F8" s="1" t="s">
        <v>2</v>
      </c>
      <c r="H8" s="90" t="s">
        <v>71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2" t="s">
        <v>67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68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65">
        <v>90101</v>
      </c>
      <c r="G15" s="77"/>
      <c r="H15" s="66"/>
      <c r="I15" s="7" t="s">
        <v>69</v>
      </c>
      <c r="J15" s="65"/>
      <c r="K15" s="77"/>
      <c r="L15" s="77"/>
      <c r="M15" s="66"/>
      <c r="N15" s="65"/>
      <c r="O15" s="66"/>
      <c r="P15" s="65">
        <v>27199</v>
      </c>
      <c r="Q15" s="66"/>
      <c r="R15" s="68">
        <v>897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65">
        <v>90101</v>
      </c>
      <c r="G16" s="77"/>
      <c r="H16" s="66"/>
      <c r="I16" s="9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R15</f>
        <v>897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37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33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37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33">
        <v>1379</v>
      </c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37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34"/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37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42417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B2:U2"/>
    <mergeCell ref="H10:U10"/>
    <mergeCell ref="H11:U11"/>
    <mergeCell ref="B12:U12"/>
    <mergeCell ref="B13:B14"/>
    <mergeCell ref="C13:E14"/>
    <mergeCell ref="F13:H14"/>
    <mergeCell ref="I13:I14"/>
    <mergeCell ref="J13:M14"/>
    <mergeCell ref="P13:Q14"/>
    <mergeCell ref="R13:T13"/>
    <mergeCell ref="U13:U14"/>
    <mergeCell ref="R14:S14"/>
    <mergeCell ref="H8:K8"/>
    <mergeCell ref="N13:O14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K32:L3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6:L36"/>
    <mergeCell ref="K38:L38"/>
    <mergeCell ref="G42:I42"/>
    <mergeCell ref="K42:N42"/>
    <mergeCell ref="P42:Q42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10" workbookViewId="0">
      <selection activeCell="S31" sqref="S31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151</v>
      </c>
    </row>
    <row r="4" spans="2:22" ht="20.100000000000001" customHeight="1" x14ac:dyDescent="0.25">
      <c r="B4" s="2" t="s">
        <v>3</v>
      </c>
      <c r="F4" s="1" t="s">
        <v>2</v>
      </c>
      <c r="H4" s="39" t="s">
        <v>4</v>
      </c>
    </row>
    <row r="5" spans="2:22" ht="20.100000000000001" customHeight="1" x14ac:dyDescent="0.25">
      <c r="B5" s="2" t="s">
        <v>5</v>
      </c>
      <c r="F5" s="1" t="s">
        <v>2</v>
      </c>
      <c r="H5" s="39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73</v>
      </c>
    </row>
    <row r="7" spans="2:22" ht="20.100000000000001" customHeight="1" x14ac:dyDescent="0.25">
      <c r="B7" s="2" t="s">
        <v>8</v>
      </c>
      <c r="F7" s="1" t="s">
        <v>2</v>
      </c>
      <c r="H7" s="30"/>
    </row>
    <row r="8" spans="2:22" ht="20.100000000000001" customHeight="1" x14ac:dyDescent="0.25">
      <c r="B8" s="2" t="s">
        <v>9</v>
      </c>
      <c r="F8" s="1" t="s">
        <v>2</v>
      </c>
      <c r="H8" s="90" t="s">
        <v>74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2" t="s">
        <v>75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152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65">
        <v>90101</v>
      </c>
      <c r="G15" s="77"/>
      <c r="H15" s="66"/>
      <c r="I15" s="7" t="s">
        <v>124</v>
      </c>
      <c r="J15" s="65"/>
      <c r="K15" s="77"/>
      <c r="L15" s="77"/>
      <c r="M15" s="66"/>
      <c r="N15" s="65"/>
      <c r="O15" s="66"/>
      <c r="P15" s="65">
        <v>29299</v>
      </c>
      <c r="Q15" s="66"/>
      <c r="R15" s="68">
        <v>4770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65">
        <v>90101</v>
      </c>
      <c r="G16" s="77"/>
      <c r="H16" s="66"/>
      <c r="I16" s="9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R15</f>
        <v>4770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4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33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4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33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4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153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4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42639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workbookViewId="0">
      <selection activeCell="T34" sqref="T34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117</v>
      </c>
    </row>
    <row r="4" spans="2:22" ht="20.100000000000001" customHeight="1" x14ac:dyDescent="0.25">
      <c r="B4" s="2" t="s">
        <v>3</v>
      </c>
      <c r="F4" s="1" t="s">
        <v>2</v>
      </c>
      <c r="H4" s="39" t="s">
        <v>4</v>
      </c>
    </row>
    <row r="5" spans="2:22" ht="20.100000000000001" customHeight="1" x14ac:dyDescent="0.25">
      <c r="B5" s="2" t="s">
        <v>5</v>
      </c>
      <c r="F5" s="1" t="s">
        <v>2</v>
      </c>
      <c r="H5" s="39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97</v>
      </c>
    </row>
    <row r="7" spans="2:22" ht="20.100000000000001" customHeight="1" x14ac:dyDescent="0.25">
      <c r="B7" s="2" t="s">
        <v>8</v>
      </c>
      <c r="F7" s="1" t="s">
        <v>2</v>
      </c>
      <c r="H7" s="30" t="s">
        <v>98</v>
      </c>
    </row>
    <row r="8" spans="2:22" ht="20.100000000000001" customHeight="1" x14ac:dyDescent="0.25">
      <c r="B8" s="2" t="s">
        <v>9</v>
      </c>
      <c r="F8" s="1" t="s">
        <v>2</v>
      </c>
      <c r="H8" s="90"/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99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118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65">
        <v>90101</v>
      </c>
      <c r="G15" s="77"/>
      <c r="H15" s="66"/>
      <c r="I15" s="7" t="s">
        <v>58</v>
      </c>
      <c r="J15" s="65"/>
      <c r="K15" s="77"/>
      <c r="L15" s="77"/>
      <c r="M15" s="66"/>
      <c r="N15" s="65"/>
      <c r="O15" s="66"/>
      <c r="P15" s="65">
        <v>22103</v>
      </c>
      <c r="Q15" s="66"/>
      <c r="R15" s="68">
        <v>4190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65">
        <v>90101</v>
      </c>
      <c r="G16" s="77"/>
      <c r="H16" s="66"/>
      <c r="I16" s="9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R15</f>
        <v>4190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4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33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4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33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4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133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4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42621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workbookViewId="0">
      <selection activeCell="I25" sqref="I25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76</v>
      </c>
    </row>
    <row r="4" spans="2:22" ht="20.100000000000001" customHeight="1" x14ac:dyDescent="0.25">
      <c r="B4" s="2" t="s">
        <v>3</v>
      </c>
      <c r="F4" s="1" t="s">
        <v>2</v>
      </c>
      <c r="H4" s="39" t="s">
        <v>4</v>
      </c>
    </row>
    <row r="5" spans="2:22" ht="20.100000000000001" customHeight="1" x14ac:dyDescent="0.25">
      <c r="B5" s="2" t="s">
        <v>5</v>
      </c>
      <c r="F5" s="1" t="s">
        <v>2</v>
      </c>
      <c r="H5" s="39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77</v>
      </c>
    </row>
    <row r="7" spans="2:22" ht="20.100000000000001" customHeight="1" x14ac:dyDescent="0.25">
      <c r="B7" s="2" t="s">
        <v>8</v>
      </c>
      <c r="F7" s="1" t="s">
        <v>2</v>
      </c>
      <c r="H7" s="30" t="s">
        <v>78</v>
      </c>
    </row>
    <row r="8" spans="2:22" ht="20.100000000000001" customHeight="1" x14ac:dyDescent="0.25">
      <c r="B8" s="2" t="s">
        <v>9</v>
      </c>
      <c r="F8" s="1" t="s">
        <v>2</v>
      </c>
      <c r="H8" s="90"/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79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80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65">
        <v>90101</v>
      </c>
      <c r="G15" s="77"/>
      <c r="H15" s="66"/>
      <c r="I15" s="7" t="s">
        <v>58</v>
      </c>
      <c r="J15" s="65"/>
      <c r="K15" s="77"/>
      <c r="L15" s="77"/>
      <c r="M15" s="66"/>
      <c r="N15" s="65"/>
      <c r="O15" s="66"/>
      <c r="P15" s="65">
        <v>22103</v>
      </c>
      <c r="Q15" s="66"/>
      <c r="R15" s="68">
        <v>3500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65">
        <v>90101</v>
      </c>
      <c r="G16" s="77"/>
      <c r="H16" s="66"/>
      <c r="I16" s="9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R15</f>
        <v>3500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4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33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4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33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4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34" t="s">
        <v>81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4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42421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7" workbookViewId="0">
      <selection activeCell="T41" sqref="T41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5.570312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107</v>
      </c>
    </row>
    <row r="4" spans="2:22" ht="20.100000000000001" customHeight="1" x14ac:dyDescent="0.25">
      <c r="B4" s="2" t="s">
        <v>3</v>
      </c>
      <c r="F4" s="1" t="s">
        <v>2</v>
      </c>
      <c r="H4" s="43" t="s">
        <v>4</v>
      </c>
    </row>
    <row r="5" spans="2:22" ht="20.100000000000001" customHeight="1" x14ac:dyDescent="0.25">
      <c r="B5" s="2" t="s">
        <v>5</v>
      </c>
      <c r="F5" s="1" t="s">
        <v>2</v>
      </c>
      <c r="H5" s="43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108</v>
      </c>
    </row>
    <row r="7" spans="2:22" ht="20.100000000000001" customHeight="1" x14ac:dyDescent="0.25">
      <c r="B7" s="2" t="s">
        <v>8</v>
      </c>
      <c r="F7" s="1" t="s">
        <v>2</v>
      </c>
      <c r="H7" s="30" t="s">
        <v>109</v>
      </c>
    </row>
    <row r="8" spans="2:22" ht="20.100000000000001" customHeight="1" x14ac:dyDescent="0.25">
      <c r="B8" s="2" t="s">
        <v>9</v>
      </c>
      <c r="F8" s="1" t="s">
        <v>2</v>
      </c>
      <c r="H8" s="90" t="s">
        <v>112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110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105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106</v>
      </c>
      <c r="J15" s="65"/>
      <c r="K15" s="77"/>
      <c r="L15" s="77"/>
      <c r="M15" s="66"/>
      <c r="N15" s="65"/>
      <c r="O15" s="66"/>
      <c r="P15" s="65">
        <v>27605</v>
      </c>
      <c r="Q15" s="66"/>
      <c r="R15" s="68">
        <v>699</v>
      </c>
      <c r="S15" s="69"/>
      <c r="T15" s="8" t="s">
        <v>111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699</v>
      </c>
      <c r="S17" s="69"/>
      <c r="T17" s="35" t="str">
        <f>T15</f>
        <v>30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42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>
        <v>3365</v>
      </c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42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42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34"/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42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  <c r="S31" s="1" t="s">
        <v>83</v>
      </c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42530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B13:B14"/>
    <mergeCell ref="C13:E14"/>
    <mergeCell ref="F13:H14"/>
    <mergeCell ref="I13:I14"/>
    <mergeCell ref="J13:M14"/>
    <mergeCell ref="B2:U2"/>
    <mergeCell ref="H8:K8"/>
    <mergeCell ref="H10:U10"/>
    <mergeCell ref="H11:U11"/>
    <mergeCell ref="B12:U12"/>
    <mergeCell ref="N13:O14"/>
    <mergeCell ref="P13:Q14"/>
    <mergeCell ref="R13:T13"/>
    <mergeCell ref="U13:U14"/>
    <mergeCell ref="R14:S14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K36:L36"/>
    <mergeCell ref="K38:L38"/>
    <mergeCell ref="G42:I42"/>
    <mergeCell ref="K42:N42"/>
    <mergeCell ref="P42:Q42"/>
  </mergeCells>
  <printOptions horizontalCentered="1"/>
  <pageMargins left="0.25" right="0.25" top="0.25" bottom="0" header="0.3" footer="0.3"/>
  <pageSetup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workbookViewId="0">
      <selection activeCell="L22" sqref="L22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157</v>
      </c>
    </row>
    <row r="4" spans="2:22" ht="20.100000000000001" customHeight="1" x14ac:dyDescent="0.25">
      <c r="B4" s="2" t="s">
        <v>3</v>
      </c>
      <c r="F4" s="1" t="s">
        <v>2</v>
      </c>
      <c r="H4" s="63" t="s">
        <v>4</v>
      </c>
    </row>
    <row r="5" spans="2:22" ht="20.100000000000001" customHeight="1" x14ac:dyDescent="0.25">
      <c r="B5" s="2" t="s">
        <v>5</v>
      </c>
      <c r="F5" s="1" t="s">
        <v>2</v>
      </c>
      <c r="H5" s="63" t="s">
        <v>6</v>
      </c>
    </row>
    <row r="6" spans="2:22" ht="20.100000000000001" customHeight="1" x14ac:dyDescent="0.25">
      <c r="B6" s="2" t="s">
        <v>7</v>
      </c>
      <c r="F6" s="1" t="s">
        <v>2</v>
      </c>
      <c r="H6" s="30" t="s">
        <v>154</v>
      </c>
    </row>
    <row r="7" spans="2:22" ht="20.100000000000001" customHeight="1" x14ac:dyDescent="0.25">
      <c r="B7" s="2" t="s">
        <v>8</v>
      </c>
      <c r="F7" s="1" t="s">
        <v>2</v>
      </c>
      <c r="H7" s="30"/>
    </row>
    <row r="8" spans="2:22" ht="20.100000000000001" customHeight="1" x14ac:dyDescent="0.25">
      <c r="B8" s="2" t="s">
        <v>9</v>
      </c>
      <c r="F8" s="1" t="s">
        <v>2</v>
      </c>
      <c r="H8" s="90"/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54" t="s">
        <v>155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156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124</v>
      </c>
      <c r="J15" s="65"/>
      <c r="K15" s="77"/>
      <c r="L15" s="77"/>
      <c r="M15" s="66"/>
      <c r="N15" s="65"/>
      <c r="O15" s="66"/>
      <c r="P15" s="65">
        <v>29126</v>
      </c>
      <c r="Q15" s="66"/>
      <c r="R15" s="68">
        <v>3500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3500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64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64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64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34" t="s">
        <v>158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64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42640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workbookViewId="0">
      <selection activeCell="I25" sqref="I25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6.7109375" style="1" customWidth="1"/>
    <col min="9" max="9" width="15.570312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139</v>
      </c>
    </row>
    <row r="4" spans="2:22" ht="20.100000000000001" customHeight="1" x14ac:dyDescent="0.25">
      <c r="B4" s="2" t="s">
        <v>3</v>
      </c>
      <c r="F4" s="1" t="s">
        <v>2</v>
      </c>
      <c r="H4" s="46" t="s">
        <v>4</v>
      </c>
    </row>
    <row r="5" spans="2:22" ht="20.100000000000001" customHeight="1" x14ac:dyDescent="0.25">
      <c r="B5" s="2" t="s">
        <v>5</v>
      </c>
      <c r="F5" s="1" t="s">
        <v>2</v>
      </c>
      <c r="H5" s="46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84</v>
      </c>
    </row>
    <row r="7" spans="2:22" ht="20.100000000000001" customHeight="1" x14ac:dyDescent="0.25">
      <c r="B7" s="2" t="s">
        <v>8</v>
      </c>
      <c r="F7" s="1" t="s">
        <v>2</v>
      </c>
      <c r="H7" s="30" t="s">
        <v>86</v>
      </c>
    </row>
    <row r="8" spans="2:22" ht="20.100000000000001" customHeight="1" x14ac:dyDescent="0.25">
      <c r="B8" s="2" t="s">
        <v>9</v>
      </c>
      <c r="F8" s="1" t="s">
        <v>2</v>
      </c>
      <c r="H8" s="90" t="s">
        <v>87</v>
      </c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85</v>
      </c>
    </row>
    <row r="10" spans="2:22" ht="20.100000000000001" customHeight="1" x14ac:dyDescent="0.25">
      <c r="B10" s="2" t="s">
        <v>11</v>
      </c>
      <c r="F10" s="1" t="s">
        <v>2</v>
      </c>
      <c r="H10" s="92" t="s">
        <v>138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2" ht="19.5" customHeight="1" x14ac:dyDescent="0.2">
      <c r="H11" s="93" t="s">
        <v>140</v>
      </c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58</v>
      </c>
      <c r="J15" s="65"/>
      <c r="K15" s="77"/>
      <c r="L15" s="77"/>
      <c r="M15" s="66"/>
      <c r="N15" s="65"/>
      <c r="O15" s="66"/>
      <c r="P15" s="65">
        <v>29199</v>
      </c>
      <c r="Q15" s="66"/>
      <c r="R15" s="68">
        <v>521</v>
      </c>
      <c r="S15" s="69"/>
      <c r="T15" s="8" t="s">
        <v>141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521</v>
      </c>
      <c r="S17" s="69"/>
      <c r="T17" s="35" t="str">
        <f>T15</f>
        <v>65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45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45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45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142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45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17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  <c r="S31" s="1" t="s">
        <v>83</v>
      </c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>
        <v>42634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65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B13:B14"/>
    <mergeCell ref="C13:E14"/>
    <mergeCell ref="F13:H14"/>
    <mergeCell ref="I13:I14"/>
    <mergeCell ref="J13:M14"/>
    <mergeCell ref="B2:U2"/>
    <mergeCell ref="H8:K8"/>
    <mergeCell ref="H10:U10"/>
    <mergeCell ref="H11:U11"/>
    <mergeCell ref="B12:U12"/>
    <mergeCell ref="N13:O14"/>
    <mergeCell ref="P13:Q14"/>
    <mergeCell ref="R13:T13"/>
    <mergeCell ref="U13:U14"/>
    <mergeCell ref="R14:S14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K36:L36"/>
    <mergeCell ref="K38:L38"/>
    <mergeCell ref="G42:I42"/>
    <mergeCell ref="K42:N42"/>
    <mergeCell ref="P42:Q42"/>
  </mergeCells>
  <printOptions horizontalCentered="1"/>
  <pageMargins left="0.25" right="0.25" top="0.25" bottom="0" header="0.3" footer="0.3"/>
  <pageSetup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5"/>
  <sheetViews>
    <sheetView topLeftCell="A7" workbookViewId="0">
      <selection activeCell="T8" sqref="T8"/>
    </sheetView>
  </sheetViews>
  <sheetFormatPr defaultRowHeight="15.75" x14ac:dyDescent="0.25"/>
  <cols>
    <col min="1" max="1" width="2.7109375" style="1" customWidth="1"/>
    <col min="2" max="2" width="11.140625" style="1" customWidth="1"/>
    <col min="3" max="3" width="1.7109375" style="1" customWidth="1"/>
    <col min="4" max="4" width="2.7109375" style="1" customWidth="1"/>
    <col min="5" max="5" width="6.7109375" style="1" customWidth="1"/>
    <col min="6" max="7" width="1.7109375" style="1" customWidth="1"/>
    <col min="8" max="8" width="10.5703125" style="1" customWidth="1"/>
    <col min="9" max="9" width="12.7109375" style="1" customWidth="1"/>
    <col min="10" max="10" width="1.7109375" style="1" customWidth="1"/>
    <col min="11" max="11" width="5.7109375" style="1" customWidth="1"/>
    <col min="12" max="12" width="6.7109375" style="1" customWidth="1"/>
    <col min="13" max="13" width="1.7109375" style="1" customWidth="1"/>
    <col min="14" max="14" width="3.7109375" style="1" customWidth="1"/>
    <col min="15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6.28515625" style="1" customWidth="1"/>
    <col min="21" max="21" width="16.42578125" style="1" bestFit="1" customWidth="1"/>
    <col min="22" max="22" width="11.28515625" style="1" bestFit="1" customWidth="1"/>
    <col min="23" max="16384" width="9.140625" style="1"/>
  </cols>
  <sheetData>
    <row r="2" spans="2:22" ht="20.100000000000001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2" ht="20.100000000000001" customHeight="1" x14ac:dyDescent="0.25">
      <c r="B3" s="2" t="s">
        <v>1</v>
      </c>
      <c r="F3" s="1" t="s">
        <v>2</v>
      </c>
      <c r="H3" s="3">
        <v>2016</v>
      </c>
      <c r="U3" s="4" t="s">
        <v>101</v>
      </c>
    </row>
    <row r="4" spans="2:22" ht="20.100000000000001" customHeight="1" x14ac:dyDescent="0.25">
      <c r="B4" s="2" t="s">
        <v>3</v>
      </c>
      <c r="F4" s="1" t="s">
        <v>2</v>
      </c>
      <c r="H4" s="39" t="s">
        <v>4</v>
      </c>
    </row>
    <row r="5" spans="2:22" ht="20.100000000000001" customHeight="1" x14ac:dyDescent="0.25">
      <c r="B5" s="2" t="s">
        <v>5</v>
      </c>
      <c r="F5" s="1" t="s">
        <v>2</v>
      </c>
      <c r="H5" s="39" t="s">
        <v>6</v>
      </c>
    </row>
    <row r="6" spans="2:22" ht="20.100000000000001" customHeight="1" x14ac:dyDescent="0.25">
      <c r="B6" s="2" t="s">
        <v>7</v>
      </c>
      <c r="F6" s="1" t="s">
        <v>2</v>
      </c>
      <c r="H6" s="31" t="s">
        <v>91</v>
      </c>
    </row>
    <row r="7" spans="2:22" ht="20.100000000000001" customHeight="1" x14ac:dyDescent="0.2">
      <c r="B7" s="2" t="s">
        <v>8</v>
      </c>
      <c r="F7" s="1" t="s">
        <v>2</v>
      </c>
      <c r="H7" s="30" t="s">
        <v>92</v>
      </c>
      <c r="U7" s="41"/>
    </row>
    <row r="8" spans="2:22" ht="20.100000000000001" customHeight="1" x14ac:dyDescent="0.25">
      <c r="B8" s="2" t="s">
        <v>9</v>
      </c>
      <c r="F8" s="1" t="s">
        <v>2</v>
      </c>
      <c r="H8" s="90"/>
      <c r="I8" s="90"/>
      <c r="J8" s="90"/>
      <c r="K8" s="90"/>
    </row>
    <row r="9" spans="2:22" ht="20.100000000000001" customHeight="1" x14ac:dyDescent="0.25">
      <c r="B9" s="2" t="s">
        <v>10</v>
      </c>
      <c r="F9" s="1" t="s">
        <v>2</v>
      </c>
      <c r="H9" s="30" t="s">
        <v>93</v>
      </c>
    </row>
    <row r="10" spans="2:22" ht="20.100000000000001" customHeight="1" x14ac:dyDescent="0.25">
      <c r="B10" s="2" t="s">
        <v>11</v>
      </c>
      <c r="F10" s="1" t="s">
        <v>2</v>
      </c>
      <c r="H10" s="95" t="s">
        <v>102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2:22" ht="19.5" customHeight="1" x14ac:dyDescent="0.2"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"/>
    </row>
    <row r="12" spans="2:22" ht="20.100000000000001" customHeight="1" x14ac:dyDescent="0.25"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2:22" ht="20.100000000000001" customHeight="1" x14ac:dyDescent="0.25">
      <c r="B13" s="80" t="s">
        <v>13</v>
      </c>
      <c r="C13" s="81" t="s">
        <v>14</v>
      </c>
      <c r="D13" s="82"/>
      <c r="E13" s="83"/>
      <c r="F13" s="73" t="s">
        <v>15</v>
      </c>
      <c r="G13" s="74"/>
      <c r="H13" s="75"/>
      <c r="I13" s="80" t="s">
        <v>16</v>
      </c>
      <c r="J13" s="81" t="s">
        <v>17</v>
      </c>
      <c r="K13" s="82"/>
      <c r="L13" s="82"/>
      <c r="M13" s="83"/>
      <c r="N13" s="81" t="s">
        <v>18</v>
      </c>
      <c r="O13" s="83"/>
      <c r="P13" s="81" t="s">
        <v>19</v>
      </c>
      <c r="Q13" s="83"/>
      <c r="R13" s="73" t="s">
        <v>20</v>
      </c>
      <c r="S13" s="74"/>
      <c r="T13" s="75"/>
      <c r="U13" s="76" t="s">
        <v>21</v>
      </c>
    </row>
    <row r="14" spans="2:22" ht="20.100000000000001" customHeight="1" x14ac:dyDescent="0.25">
      <c r="B14" s="80"/>
      <c r="C14" s="84"/>
      <c r="D14" s="85"/>
      <c r="E14" s="86"/>
      <c r="F14" s="87"/>
      <c r="G14" s="88"/>
      <c r="H14" s="89"/>
      <c r="I14" s="80"/>
      <c r="J14" s="84"/>
      <c r="K14" s="85"/>
      <c r="L14" s="85"/>
      <c r="M14" s="86"/>
      <c r="N14" s="84"/>
      <c r="O14" s="86"/>
      <c r="P14" s="84"/>
      <c r="Q14" s="86"/>
      <c r="R14" s="65" t="s">
        <v>22</v>
      </c>
      <c r="S14" s="66"/>
      <c r="T14" s="6" t="s">
        <v>23</v>
      </c>
      <c r="U14" s="76"/>
    </row>
    <row r="15" spans="2:22" ht="20.100000000000001" customHeight="1" x14ac:dyDescent="0.25">
      <c r="B15" s="6" t="s">
        <v>24</v>
      </c>
      <c r="C15" s="65">
        <v>251</v>
      </c>
      <c r="D15" s="77"/>
      <c r="E15" s="66"/>
      <c r="F15" s="94" t="s">
        <v>82</v>
      </c>
      <c r="G15" s="77"/>
      <c r="H15" s="66"/>
      <c r="I15" s="7" t="s">
        <v>103</v>
      </c>
      <c r="J15" s="65"/>
      <c r="K15" s="77"/>
      <c r="L15" s="77"/>
      <c r="M15" s="66"/>
      <c r="N15" s="65"/>
      <c r="O15" s="66"/>
      <c r="P15" s="65">
        <v>29299</v>
      </c>
      <c r="Q15" s="66"/>
      <c r="R15" s="68">
        <v>2480</v>
      </c>
      <c r="S15" s="69"/>
      <c r="T15" s="8" t="s">
        <v>70</v>
      </c>
      <c r="U15" s="9"/>
    </row>
    <row r="16" spans="2:22" ht="20.100000000000001" customHeight="1" x14ac:dyDescent="0.25">
      <c r="B16" s="6" t="s">
        <v>24</v>
      </c>
      <c r="C16" s="65">
        <v>251</v>
      </c>
      <c r="D16" s="77"/>
      <c r="E16" s="66"/>
      <c r="F16" s="94" t="s">
        <v>82</v>
      </c>
      <c r="G16" s="77"/>
      <c r="H16" s="66"/>
      <c r="I16" s="7"/>
      <c r="J16" s="65"/>
      <c r="K16" s="77"/>
      <c r="L16" s="77"/>
      <c r="M16" s="66"/>
      <c r="N16" s="65"/>
      <c r="O16" s="66"/>
      <c r="P16" s="65"/>
      <c r="Q16" s="66"/>
      <c r="R16" s="68"/>
      <c r="S16" s="69"/>
      <c r="T16" s="8"/>
      <c r="U16" s="9"/>
    </row>
    <row r="17" spans="2:21" ht="20.100000000000001" customHeight="1" x14ac:dyDescent="0.25">
      <c r="P17" s="10"/>
      <c r="Q17" s="11" t="s">
        <v>25</v>
      </c>
      <c r="R17" s="68">
        <f>SUM(R15:S16)</f>
        <v>2480</v>
      </c>
      <c r="S17" s="69"/>
      <c r="T17" s="35" t="str">
        <f>T15</f>
        <v>00</v>
      </c>
      <c r="U17" s="36"/>
    </row>
    <row r="18" spans="2:21" ht="6.95" customHeight="1" x14ac:dyDescent="0.25"/>
    <row r="19" spans="2:21" ht="6.95" customHeight="1" x14ac:dyDescent="0.25">
      <c r="M19" s="12"/>
      <c r="N19" s="13"/>
      <c r="O19" s="13"/>
      <c r="P19" s="13"/>
      <c r="Q19" s="13"/>
      <c r="R19" s="13"/>
      <c r="S19" s="13"/>
      <c r="T19" s="14"/>
      <c r="U19" s="15"/>
    </row>
    <row r="20" spans="2:21" ht="20.100000000000001" customHeight="1" x14ac:dyDescent="0.25">
      <c r="B20" s="40" t="s">
        <v>26</v>
      </c>
      <c r="C20" s="10" t="s">
        <v>2</v>
      </c>
      <c r="D20" s="70" t="s">
        <v>27</v>
      </c>
      <c r="E20" s="70"/>
      <c r="F20" s="70"/>
      <c r="G20" s="70"/>
      <c r="H20" s="70"/>
      <c r="I20" s="44"/>
      <c r="M20" s="18"/>
      <c r="N20" s="19" t="s">
        <v>28</v>
      </c>
      <c r="O20" s="19"/>
      <c r="P20" s="15"/>
      <c r="Q20" s="15"/>
      <c r="R20" s="15"/>
      <c r="S20" s="15"/>
      <c r="T20" s="20"/>
      <c r="U20" s="15"/>
    </row>
    <row r="21" spans="2:21" ht="6.95" customHeight="1" x14ac:dyDescent="0.25">
      <c r="B21" s="10"/>
      <c r="C21" s="10"/>
      <c r="D21" s="10"/>
      <c r="E21" s="10"/>
      <c r="F21" s="10"/>
      <c r="G21" s="10"/>
      <c r="H21" s="10"/>
      <c r="M21" s="18"/>
      <c r="N21" s="15"/>
      <c r="O21" s="15"/>
      <c r="P21" s="15"/>
      <c r="Q21" s="15"/>
      <c r="R21" s="15"/>
      <c r="S21" s="15"/>
      <c r="T21" s="20"/>
      <c r="U21" s="15"/>
    </row>
    <row r="22" spans="2:21" ht="20.100000000000001" customHeight="1" x14ac:dyDescent="0.25">
      <c r="B22" s="40" t="s">
        <v>29</v>
      </c>
      <c r="C22" s="10" t="s">
        <v>2</v>
      </c>
      <c r="D22" s="70" t="s">
        <v>30</v>
      </c>
      <c r="E22" s="70"/>
      <c r="F22" s="70"/>
      <c r="G22" s="70"/>
      <c r="H22" s="70"/>
      <c r="I22" s="44"/>
      <c r="M22" s="18"/>
      <c r="N22" s="65"/>
      <c r="O22" s="66"/>
      <c r="P22" s="15"/>
      <c r="Q22" s="15" t="s">
        <v>31</v>
      </c>
      <c r="R22" s="15"/>
      <c r="S22" s="15"/>
      <c r="T22" s="20"/>
      <c r="U22" s="15"/>
    </row>
    <row r="23" spans="2:21" ht="6.95" customHeight="1" x14ac:dyDescent="0.25">
      <c r="B23" s="10"/>
      <c r="C23" s="10"/>
      <c r="D23" s="10"/>
      <c r="E23" s="10"/>
      <c r="F23" s="10"/>
      <c r="G23" s="10"/>
      <c r="H23" s="10"/>
      <c r="M23" s="18"/>
      <c r="N23" s="15"/>
      <c r="O23" s="15"/>
      <c r="P23" s="15"/>
      <c r="Q23" s="15"/>
      <c r="R23" s="15"/>
      <c r="S23" s="15"/>
      <c r="T23" s="20"/>
      <c r="U23" s="15"/>
    </row>
    <row r="24" spans="2:21" ht="20.100000000000001" customHeight="1" x14ac:dyDescent="0.25">
      <c r="B24" s="40" t="s">
        <v>32</v>
      </c>
      <c r="C24" s="10" t="s">
        <v>2</v>
      </c>
      <c r="D24" s="70" t="s">
        <v>33</v>
      </c>
      <c r="E24" s="70"/>
      <c r="F24" s="70"/>
      <c r="G24" s="70"/>
      <c r="H24" s="70"/>
      <c r="I24" s="47" t="s">
        <v>104</v>
      </c>
      <c r="M24" s="18"/>
      <c r="N24" s="65"/>
      <c r="O24" s="66"/>
      <c r="P24" s="15"/>
      <c r="Q24" s="15" t="s">
        <v>34</v>
      </c>
      <c r="R24" s="15"/>
      <c r="S24" s="15"/>
      <c r="T24" s="20"/>
      <c r="U24" s="15"/>
    </row>
    <row r="25" spans="2:21" ht="6.95" customHeight="1" x14ac:dyDescent="0.25">
      <c r="B25" s="10"/>
      <c r="C25" s="10"/>
      <c r="D25" s="10"/>
      <c r="E25" s="10"/>
      <c r="F25" s="10"/>
      <c r="G25" s="10"/>
      <c r="H25" s="10"/>
      <c r="M25" s="18"/>
      <c r="N25" s="15"/>
      <c r="O25" s="15"/>
      <c r="P25" s="15"/>
      <c r="Q25" s="15"/>
      <c r="R25" s="15"/>
      <c r="S25" s="15"/>
      <c r="T25" s="20"/>
      <c r="U25" s="15"/>
    </row>
    <row r="26" spans="2:21" ht="20.100000000000001" customHeight="1" x14ac:dyDescent="0.25">
      <c r="B26" s="40" t="s">
        <v>35</v>
      </c>
      <c r="C26" s="10" t="s">
        <v>2</v>
      </c>
      <c r="D26" s="70" t="s">
        <v>36</v>
      </c>
      <c r="E26" s="70"/>
      <c r="F26" s="70"/>
      <c r="G26" s="70"/>
      <c r="H26" s="70"/>
      <c r="I26" s="48"/>
      <c r="M26" s="18"/>
      <c r="N26" s="65"/>
      <c r="O26" s="66"/>
      <c r="P26" s="15"/>
      <c r="Q26" s="15" t="s">
        <v>37</v>
      </c>
      <c r="R26" s="15"/>
      <c r="S26" s="15"/>
      <c r="T26" s="20"/>
      <c r="U26" s="15"/>
    </row>
    <row r="27" spans="2:21" ht="6.95" customHeight="1" x14ac:dyDescent="0.25">
      <c r="M27" s="21"/>
      <c r="N27" s="22"/>
      <c r="O27" s="22"/>
      <c r="P27" s="22"/>
      <c r="Q27" s="22"/>
      <c r="R27" s="22"/>
      <c r="S27" s="22"/>
      <c r="T27" s="23"/>
      <c r="U27" s="15"/>
    </row>
    <row r="28" spans="2:21" ht="6.95" customHeight="1" x14ac:dyDescent="0.25"/>
    <row r="29" spans="2:21" ht="20.100000000000001" customHeight="1" x14ac:dyDescent="0.25">
      <c r="B29" s="24" t="s">
        <v>38</v>
      </c>
    </row>
    <row r="30" spans="2:21" ht="6.95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2:21" ht="20.100000000000001" customHeight="1" x14ac:dyDescent="0.25">
      <c r="B31" s="18"/>
      <c r="C31" s="15"/>
      <c r="D31" s="15"/>
      <c r="E31" s="15"/>
      <c r="F31" s="15"/>
      <c r="G31" s="71" t="s">
        <v>39</v>
      </c>
      <c r="H31" s="71"/>
      <c r="I31" s="71"/>
      <c r="J31" s="15"/>
      <c r="K31" s="71" t="s">
        <v>40</v>
      </c>
      <c r="L31" s="71"/>
      <c r="M31" s="20"/>
    </row>
    <row r="32" spans="2:21" ht="20.100000000000001" customHeight="1" x14ac:dyDescent="0.25">
      <c r="B32" s="25" t="s">
        <v>41</v>
      </c>
      <c r="C32" s="15"/>
      <c r="D32" s="15"/>
      <c r="E32" s="15"/>
      <c r="F32" s="15" t="s">
        <v>2</v>
      </c>
      <c r="G32" s="26"/>
      <c r="H32" s="27"/>
      <c r="I32" s="28"/>
      <c r="J32" s="15"/>
      <c r="K32" s="72" t="s">
        <v>100</v>
      </c>
      <c r="L32" s="66"/>
      <c r="M32" s="20"/>
    </row>
    <row r="33" spans="2:19" ht="5.0999999999999996" customHeight="1" x14ac:dyDescent="0.25"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</row>
    <row r="34" spans="2:19" ht="20.100000000000001" customHeight="1" x14ac:dyDescent="0.25">
      <c r="B34" s="25" t="s">
        <v>42</v>
      </c>
      <c r="C34" s="15"/>
      <c r="D34" s="15"/>
      <c r="E34" s="15"/>
      <c r="F34" s="15" t="s">
        <v>2</v>
      </c>
      <c r="G34" s="26"/>
      <c r="H34" s="27"/>
      <c r="I34" s="28"/>
      <c r="J34" s="15"/>
      <c r="K34" s="72"/>
      <c r="L34" s="66"/>
      <c r="M34" s="20"/>
    </row>
    <row r="35" spans="2:19" ht="5.0999999999999996" customHeight="1" x14ac:dyDescent="0.25">
      <c r="B35" s="1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</row>
    <row r="36" spans="2:19" ht="20.100000000000001" customHeight="1" x14ac:dyDescent="0.25">
      <c r="B36" s="25" t="s">
        <v>43</v>
      </c>
      <c r="C36" s="15"/>
      <c r="D36" s="15"/>
      <c r="E36" s="15"/>
      <c r="F36" s="15" t="s">
        <v>2</v>
      </c>
      <c r="G36" s="26"/>
      <c r="H36" s="27"/>
      <c r="I36" s="28"/>
      <c r="J36" s="15"/>
      <c r="K36" s="65"/>
      <c r="L36" s="66"/>
      <c r="M36" s="20"/>
    </row>
    <row r="37" spans="2:19" ht="5.0999999999999996" customHeight="1" x14ac:dyDescent="0.2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</row>
    <row r="38" spans="2:19" ht="20.100000000000001" customHeight="1" x14ac:dyDescent="0.25">
      <c r="B38" s="25" t="s">
        <v>44</v>
      </c>
      <c r="C38" s="15"/>
      <c r="D38" s="15"/>
      <c r="E38" s="15"/>
      <c r="F38" s="15" t="s">
        <v>2</v>
      </c>
      <c r="G38" s="26"/>
      <c r="H38" s="27"/>
      <c r="I38" s="28"/>
      <c r="J38" s="15"/>
      <c r="K38" s="65"/>
      <c r="L38" s="66"/>
      <c r="M38" s="20"/>
    </row>
    <row r="39" spans="2:19" ht="6.9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2:19" ht="6.95" customHeight="1" x14ac:dyDescent="0.25"/>
    <row r="41" spans="2:19" ht="20.100000000000001" customHeight="1" x14ac:dyDescent="0.25">
      <c r="B41" s="24" t="s">
        <v>45</v>
      </c>
    </row>
    <row r="42" spans="2:19" ht="20.100000000000001" customHeight="1" x14ac:dyDescent="0.25">
      <c r="G42" s="67" t="s">
        <v>46</v>
      </c>
      <c r="H42" s="67"/>
      <c r="I42" s="67"/>
      <c r="K42" s="67" t="s">
        <v>47</v>
      </c>
      <c r="L42" s="67"/>
      <c r="M42" s="67"/>
      <c r="N42" s="67"/>
      <c r="P42" s="67" t="s">
        <v>48</v>
      </c>
      <c r="Q42" s="67"/>
      <c r="S42" s="24" t="s">
        <v>49</v>
      </c>
    </row>
    <row r="43" spans="2:19" ht="20.100000000000001" customHeight="1" x14ac:dyDescent="0.25">
      <c r="B43" s="2" t="s">
        <v>50</v>
      </c>
      <c r="F43" s="1" t="s">
        <v>2</v>
      </c>
      <c r="G43" s="22"/>
      <c r="H43" s="22"/>
      <c r="I43" s="22"/>
      <c r="K43" s="26"/>
      <c r="L43" s="27"/>
      <c r="M43" s="27"/>
      <c r="N43" s="28"/>
      <c r="P43" s="26"/>
      <c r="Q43" s="28"/>
      <c r="R43" s="15"/>
      <c r="S43" s="9"/>
    </row>
    <row r="44" spans="2:19" ht="5.0999999999999996" customHeight="1" x14ac:dyDescent="0.25">
      <c r="B44" s="2"/>
    </row>
    <row r="45" spans="2:19" ht="20.100000000000001" customHeight="1" x14ac:dyDescent="0.25">
      <c r="B45" s="2" t="s">
        <v>51</v>
      </c>
      <c r="F45" s="1" t="s">
        <v>2</v>
      </c>
      <c r="G45" s="22"/>
      <c r="H45" s="22"/>
      <c r="I45" s="22"/>
      <c r="K45" s="26"/>
      <c r="L45" s="27"/>
      <c r="M45" s="27"/>
      <c r="N45" s="28"/>
      <c r="P45" s="26"/>
      <c r="Q45" s="28"/>
      <c r="R45" s="15"/>
      <c r="S45" s="9"/>
    </row>
    <row r="46" spans="2:19" ht="5.0999999999999996" customHeight="1" x14ac:dyDescent="0.25">
      <c r="B46" s="2"/>
    </row>
    <row r="47" spans="2:19" ht="20.100000000000001" customHeight="1" x14ac:dyDescent="0.25">
      <c r="B47" s="2" t="s">
        <v>44</v>
      </c>
      <c r="F47" s="1" t="s">
        <v>2</v>
      </c>
      <c r="G47" s="22"/>
      <c r="H47" s="22"/>
      <c r="I47" s="22"/>
      <c r="K47" s="26"/>
      <c r="L47" s="27"/>
      <c r="M47" s="27"/>
      <c r="N47" s="28"/>
      <c r="P47" s="26"/>
      <c r="Q47" s="28"/>
      <c r="R47" s="15"/>
      <c r="S47" s="9"/>
    </row>
    <row r="48" spans="2:19" ht="6.95" customHeight="1" x14ac:dyDescent="0.25"/>
    <row r="49" spans="2:21" ht="20.100000000000001" customHeigh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Q49" s="29" t="s">
        <v>52</v>
      </c>
    </row>
    <row r="50" spans="2:21" ht="20.100000000000001" customHeight="1" x14ac:dyDescent="0.25">
      <c r="B50" s="25" t="s">
        <v>53</v>
      </c>
      <c r="C50" s="15"/>
      <c r="D50" s="15"/>
      <c r="E50" s="15"/>
      <c r="F50" s="15" t="s">
        <v>2</v>
      </c>
      <c r="G50" s="22"/>
      <c r="H50" s="22"/>
      <c r="I50" s="22"/>
      <c r="J50" s="22"/>
      <c r="K50" s="22"/>
      <c r="L50" s="22"/>
      <c r="M50" s="20"/>
      <c r="Q50" s="22"/>
      <c r="R50" s="22"/>
      <c r="S50" s="22"/>
      <c r="T50" s="22"/>
      <c r="U50" s="22"/>
    </row>
    <row r="51" spans="2:21" ht="20.100000000000001" customHeight="1" x14ac:dyDescent="0.25">
      <c r="B51" s="25" t="s">
        <v>54</v>
      </c>
      <c r="C51" s="15"/>
      <c r="D51" s="15"/>
      <c r="E51" s="15"/>
      <c r="F51" s="15" t="s">
        <v>2</v>
      </c>
      <c r="G51" s="22"/>
      <c r="H51" s="22"/>
      <c r="I51" s="22"/>
      <c r="J51" s="22"/>
      <c r="K51" s="22"/>
      <c r="L51" s="22"/>
      <c r="M51" s="20"/>
      <c r="Q51" s="22"/>
      <c r="R51" s="22"/>
      <c r="S51" s="22"/>
      <c r="T51" s="22"/>
      <c r="U51" s="22"/>
    </row>
    <row r="52" spans="2:21" ht="20.100000000000001" customHeight="1" x14ac:dyDescent="0.25">
      <c r="B52" s="25" t="s">
        <v>55</v>
      </c>
      <c r="C52" s="15"/>
      <c r="D52" s="15"/>
      <c r="E52" s="15"/>
      <c r="F52" s="15" t="s">
        <v>2</v>
      </c>
      <c r="G52" s="22"/>
      <c r="H52" s="22"/>
      <c r="I52" s="22"/>
      <c r="J52" s="22"/>
      <c r="K52" s="22"/>
      <c r="L52" s="22"/>
      <c r="M52" s="20"/>
      <c r="Q52" s="22"/>
      <c r="R52" s="22"/>
      <c r="S52" s="22"/>
      <c r="T52" s="22"/>
      <c r="U52" s="22"/>
    </row>
    <row r="53" spans="2:21" ht="20.100000000000001" customHeight="1" x14ac:dyDescent="0.25">
      <c r="B53" s="25" t="s">
        <v>56</v>
      </c>
      <c r="C53" s="15"/>
      <c r="D53" s="15"/>
      <c r="E53" s="15"/>
      <c r="F53" s="15" t="s">
        <v>2</v>
      </c>
      <c r="G53" s="22"/>
      <c r="H53" s="22"/>
      <c r="I53" s="22"/>
      <c r="J53" s="22"/>
      <c r="K53" s="22"/>
      <c r="L53" s="22"/>
      <c r="M53" s="20"/>
      <c r="Q53" s="22"/>
      <c r="R53" s="22"/>
      <c r="S53" s="22"/>
      <c r="T53" s="22"/>
      <c r="U53" s="22"/>
    </row>
    <row r="54" spans="2:21" ht="20.100000000000001" customHeight="1" x14ac:dyDescent="0.25">
      <c r="B54" s="25" t="s">
        <v>57</v>
      </c>
      <c r="C54" s="15"/>
      <c r="D54" s="15"/>
      <c r="E54" s="15"/>
      <c r="F54" s="15" t="s">
        <v>2</v>
      </c>
      <c r="G54" s="22"/>
      <c r="H54" s="22"/>
      <c r="I54" s="22"/>
      <c r="J54" s="22"/>
      <c r="K54" s="22"/>
      <c r="L54" s="22"/>
      <c r="M54" s="20"/>
      <c r="Q54" s="22"/>
      <c r="R54" s="22"/>
      <c r="S54" s="22"/>
      <c r="T54" s="22"/>
      <c r="U54" s="22"/>
    </row>
    <row r="55" spans="2:21" ht="6.95" customHeight="1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21" ht="20.100000000000001" customHeight="1" x14ac:dyDescent="0.25"/>
    <row r="57" spans="2:21" ht="20.100000000000001" customHeight="1" x14ac:dyDescent="0.25"/>
    <row r="58" spans="2:21" ht="20.100000000000001" customHeight="1" x14ac:dyDescent="0.25"/>
    <row r="59" spans="2:21" ht="20.100000000000001" customHeight="1" x14ac:dyDescent="0.25"/>
    <row r="60" spans="2:21" ht="20.100000000000001" customHeight="1" x14ac:dyDescent="0.25"/>
    <row r="61" spans="2:21" ht="20.100000000000001" customHeight="1" x14ac:dyDescent="0.25"/>
    <row r="62" spans="2:21" ht="20.100000000000001" customHeight="1" x14ac:dyDescent="0.25"/>
    <row r="63" spans="2:21" ht="20.100000000000001" customHeight="1" x14ac:dyDescent="0.25"/>
    <row r="64" spans="2:21" ht="20.100000000000001" customHeight="1" x14ac:dyDescent="0.25"/>
    <row r="65" ht="20.100000000000001" customHeight="1" x14ac:dyDescent="0.25"/>
  </sheetData>
  <mergeCells count="44">
    <mergeCell ref="K36:L36"/>
    <mergeCell ref="K38:L38"/>
    <mergeCell ref="G42:I42"/>
    <mergeCell ref="K42:N42"/>
    <mergeCell ref="P42:Q42"/>
    <mergeCell ref="K34:L34"/>
    <mergeCell ref="R17:S17"/>
    <mergeCell ref="D20:H20"/>
    <mergeCell ref="D22:H22"/>
    <mergeCell ref="N22:O22"/>
    <mergeCell ref="D24:H24"/>
    <mergeCell ref="N24:O24"/>
    <mergeCell ref="D26:H26"/>
    <mergeCell ref="N26:O26"/>
    <mergeCell ref="G31:I31"/>
    <mergeCell ref="K31:L31"/>
    <mergeCell ref="K32:L32"/>
    <mergeCell ref="R15:S15"/>
    <mergeCell ref="C16:E16"/>
    <mergeCell ref="F16:H16"/>
    <mergeCell ref="J16:M16"/>
    <mergeCell ref="N16:O16"/>
    <mergeCell ref="P16:Q16"/>
    <mergeCell ref="R16:S16"/>
    <mergeCell ref="C15:E15"/>
    <mergeCell ref="F15:H15"/>
    <mergeCell ref="J15:M15"/>
    <mergeCell ref="N15:O15"/>
    <mergeCell ref="P15:Q15"/>
    <mergeCell ref="N13:O14"/>
    <mergeCell ref="P13:Q14"/>
    <mergeCell ref="R13:T13"/>
    <mergeCell ref="U13:U14"/>
    <mergeCell ref="R14:S14"/>
    <mergeCell ref="B2:U2"/>
    <mergeCell ref="H8:K8"/>
    <mergeCell ref="H10:U10"/>
    <mergeCell ref="H11:U11"/>
    <mergeCell ref="B12:U12"/>
    <mergeCell ref="B13:B14"/>
    <mergeCell ref="C13:E14"/>
    <mergeCell ref="F13:H14"/>
    <mergeCell ref="I13:I14"/>
    <mergeCell ref="J13:M14"/>
  </mergeCells>
  <printOptions horizontalCentered="1"/>
  <pageMargins left="0.25" right="0.25" top="0.25" bottom="0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ERA PRISMA</vt:lpstr>
      <vt:lpstr>TCS GLOBAL</vt:lpstr>
      <vt:lpstr>PRESTIGE SOUVENIR</vt:lpstr>
      <vt:lpstr>MOVERS PACK</vt:lpstr>
      <vt:lpstr>NH GLOBAL</vt:lpstr>
      <vt:lpstr>KAIN</vt:lpstr>
      <vt:lpstr>ANOOR</vt:lpstr>
      <vt:lpstr>APM</vt:lpstr>
      <vt:lpstr>AZUARINA</vt:lpstr>
      <vt:lpstr>R MIEM</vt:lpstr>
      <vt:lpstr>GAS</vt:lpstr>
      <vt:lpstr>ARENA</vt:lpstr>
      <vt:lpstr>ASET</vt:lpstr>
      <vt:lpstr>GELIGA</vt:lpstr>
      <vt:lpstr>GERAI ADI</vt:lpstr>
      <vt:lpstr>HNF</vt:lpstr>
    </vt:vector>
  </TitlesOfParts>
  <Company>HSAJB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HSAJB</dc:creator>
  <cp:lastModifiedBy>user</cp:lastModifiedBy>
  <cp:lastPrinted>2016-10-23T08:00:29Z</cp:lastPrinted>
  <dcterms:created xsi:type="dcterms:W3CDTF">2016-01-14T06:01:33Z</dcterms:created>
  <dcterms:modified xsi:type="dcterms:W3CDTF">2016-10-23T08:00:36Z</dcterms:modified>
</cp:coreProperties>
</file>